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Ước tính" state="visible" r:id="rId5"/>
    <sheet sheetId="3" name="Dự toán" state="visible" r:id="rId6"/>
    <sheet sheetId="4" name="Vật tư" state="visible" r:id="rId7"/>
    <sheet sheetId="5" name="Công thợ" state="visible" r:id="rId8"/>
    <sheet sheetId="6" name="Tạm ứng" state="visible" r:id="rId9"/>
    <sheet sheetId="7" name="So sánh" state="visible" r:id="rId10"/>
    <sheet sheetId="8" name="Lịch thanh toán" state="visible" r:id="rId11"/>
  </sheets>
  <definedNames>
    <definedName name="_xlnm.Print_Titles" localSheetId="0">'Hướng dẫn'!$4:$4</definedName>
    <definedName name="_xlnm.Print_Titles" localSheetId="1">'Ước tính'!$4:$4</definedName>
    <definedName name="_xlnm.Print_Titles" localSheetId="2">'Dự toán'!$4:$4</definedName>
    <definedName name="_xlnm.Print_Titles" localSheetId="3">'Vật tư'!$4:$4</definedName>
    <definedName name="_xlnm.Print_Titles" localSheetId="4">'Công thợ'!$4:$4</definedName>
    <definedName name="_xlnm.Print_Titles" localSheetId="5">'Tạm ứng'!$4:$4</definedName>
    <definedName name="_xlnm.Print_Titles" localSheetId="6">'So sánh'!$4:$4</definedName>
    <definedName name="_xlnm.Print_Titles" localSheetId="7">'Lịch thanh toán'!$5:$5</definedName>
  </definedNames>
  <calcPr calcId="171027" fullCalcOnLoad="1"/>
</workbook>
</file>

<file path=xl/sharedStrings.xml><?xml version="1.0" encoding="utf-8"?>
<sst xmlns="http://schemas.openxmlformats.org/spreadsheetml/2006/main" count="213" uniqueCount="165">
  <si>
    <t>Sổ tay chủ nhà tự xây</t>
  </si>
  <si>
    <t>BẢN MẪU – dữ liệu giả · Chủ nhà: Nguyễn Văn Mẫu · Công trình: Số 12 ngõ 34, phường Mẫu, Hà Nội (địa chỉ giả) · Ngày tạo: 26/10/2026</t>
  </si>
  <si>
    <t>Mục</t>
  </si>
  <si>
    <t>Nội dung</t>
  </si>
  <si>
    <t>File dùng để</t>
  </si>
  <si>
    <t>Ước tính chi phí xây nhà, chia dự toán theo hạng mục, ghi tiền vật tư, tiền công, tạm ứng cho thợ, và tự so với dự toán để biết hạng mục nào sắp vượt.</t>
  </si>
  <si>
    <t>Ô được nhập</t>
  </si>
  <si>
    <t>Ô nền vàng nhạt là ô nhập. Ô còn lại có công thức và đã được khoá để tránh gõ nhầm (muốn sửa: Review → Unprotect Sheet, không cần mật khẩu).</t>
  </si>
  <si>
    <t>1. Ước tính</t>
  </si>
  <si>
    <t>Sửa diện tích, số tầng, hệ số, đơn giá theo báo giá bạn nhận được. Đơn giá mặc định lấy từ nguồn công khai (đối chiếu 26/10/2026), chỉ để tham khảo.</t>
  </si>
  <si>
    <t>2. Dự toán</t>
  </si>
  <si>
    <t>Tổng ước tính chia theo hạng mục theo tỉ lệ gợi ý. Cột "Dự toán của bạn" sửa theo báo giá thực; bảng So sánh dùng cột này.</t>
  </si>
  <si>
    <t>3. Vật tư</t>
  </si>
  <si>
    <t>Mỗi lần mua vật tư ghi một dòng, chọn hạng mục ở cột B. Cột "Đã trả" cho biết còn nợ cửa hàng bao nhiêu.</t>
  </si>
  <si>
    <t>4. Công thợ</t>
  </si>
  <si>
    <t>Công nhật: số công × đơn giá. Khoán gọn: để trống số công, ghi tiền khoán của đợt đó.</t>
  </si>
  <si>
    <t>5. Tạm ứng</t>
  </si>
  <si>
    <t>Mỗi lần đưa tiền cho thợ ghi một dòng và cho người nhận ký. Bảng bên phải so tiền đã ứng với tiền công đã làm, báo khi ứng vượt.</t>
  </si>
  <si>
    <t>6. So sánh</t>
  </si>
  <si>
    <t>Dự toán – thực chi từng hạng mục; cột Tình trạng báo "Sắp hết" ở 90% và "VƯỢT" khi chi quá dự toán.</t>
  </si>
  <si>
    <t>7. Lịch thanh toán</t>
  </si>
  <si>
    <t>Nhập giá trị hợp đồng với nhà thầu/đội thợ; số tiền từng đợt tự tính theo %. Chỉ trả đợt sau khi đã nghiệm thu đợt trước.</t>
  </si>
  <si>
    <t>Căn cứ</t>
  </si>
  <si>
    <t>Đơn giá: báo chí 2026 và suất vốn Bộ Xây dựng (QĐ 425/QĐ-BXD) để đối chiếu; giữ lại 5% bảo hành tham khảo Nghị định 06/2021/NĐ-CP Điều 28. Danh sách nguồn: xaynha.hoagao.store/nguon-don-gia</t>
  </si>
  <si>
    <t>Lưu ý</t>
  </si>
  <si>
    <t>Công cụ ước tính và ghi chép tham khảo, không phải dự toán thiết kế hay tư vấn kỹ thuật xây dựng. Kết cấu, móng, giấy phép hỏi kỹ sư và cơ quan cấp phép.</t>
  </si>
  <si>
    <t>Liên hệ</t>
  </si>
  <si>
    <t>Tạo bởi Sổ tay chủ nhà tự xây · xaynha.hoagao.store · support@hoagao.store</t>
  </si>
  <si>
    <t>Ước tính chi phí xây nhà</t>
  </si>
  <si>
    <t>BẢN MẪU – dữ liệu giả · Hà Nội · mức hoàn thiện khá · đơn giá đối chiếu 26/10/2026</t>
  </si>
  <si>
    <t>Thông số</t>
  </si>
  <si>
    <t>Giá trị</t>
  </si>
  <si>
    <t>Ghi chú</t>
  </si>
  <si>
    <t>Diện tích xây dựng mỗi tầng (m²)</t>
  </si>
  <si>
    <t>Phần đất có xây, không tính sân</t>
  </si>
  <si>
    <t>Số tầng nổi (tính cả trệt)</t>
  </si>
  <si>
    <t/>
  </si>
  <si>
    <t>Tầng lửng (tỉ lệ so với sàn trệt, 0 nếu không có)</t>
  </si>
  <si>
    <t>Hệ số móng</t>
  </si>
  <si>
    <t>Đang chọn: Móng băng. Nguồn ghi 20–50% (1 hay 2 phương).</t>
  </si>
  <si>
    <t>Hệ số tầng hầm (0 nếu không có)</t>
  </si>
  <si>
    <t>Không có hầm</t>
  </si>
  <si>
    <t>Hệ số mái</t>
  </si>
  <si>
    <t>Đang chọn: Mái bằng BTCT</t>
  </si>
  <si>
    <t>Diện tích sân, cổng, tường rào (m²)</t>
  </si>
  <si>
    <t>Hệ số sân</t>
  </si>
  <si>
    <t>Hệ số vùng</t>
  </si>
  <si>
    <t>Giá báo chí chủ yếu lấy ở Hà Nội, TP.HCM</t>
  </si>
  <si>
    <t>Đơn giá vật tư phần thô (đ/m² quy đổi)</t>
  </si>
  <si>
    <t>Sửa theo báo giá nhà thầu</t>
  </si>
  <si>
    <t>Đơn giá nhân công (đ/m² quy đổi)</t>
  </si>
  <si>
    <t>Gồm nhân công thô và hoàn thiện</t>
  </si>
  <si>
    <t>Đơn giá vật tư hoàn thiện (đ/m² quy đổi)</t>
  </si>
  <si>
    <t>Mức khá</t>
  </si>
  <si>
    <t>Dự phòng</t>
  </si>
  <si>
    <t>Nên để 10–15%</t>
  </si>
  <si>
    <t>Kết quả</t>
  </si>
  <si>
    <t>Số tiền</t>
  </si>
  <si>
    <t>Cách tính</t>
  </si>
  <si>
    <t>Tổng m² sàn quy đổi</t>
  </si>
  <si>
    <t>Diện tích × (móng + hầm + số tầng + lửng + mái) + sân × hệ số sân</t>
  </si>
  <si>
    <t>Vật tư phần thô</t>
  </si>
  <si>
    <t>m² quy đổi × đơn giá × hệ số vùng</t>
  </si>
  <si>
    <t>Nhân công</t>
  </si>
  <si>
    <t>Vật tư hoàn thiện</t>
  </si>
  <si>
    <t>Cộng trước dự phòng</t>
  </si>
  <si>
    <t>TỔNG ƯỚC TÍNH</t>
  </si>
  <si>
    <t>Chưa gồm tiền đất, giấy phép, thiết kế, ép cọc, nội thất rời</t>
  </si>
  <si>
    <t>Dự toán theo hạng mục</t>
  </si>
  <si>
    <t>BẢN MẪU – dữ liệu giả · Tỉ lệ gợi ý chia tổng ước tính; sửa cột E theo báo giá thực của bạn.</t>
  </si>
  <si>
    <t>Hạng mục</t>
  </si>
  <si>
    <t>Nhóm</t>
  </si>
  <si>
    <t>Tỉ lệ trong nhóm</t>
  </si>
  <si>
    <t>Gợi ý từ ước tính</t>
  </si>
  <si>
    <t>Dự toán của bạn</t>
  </si>
  <si>
    <t>Gồm những gì</t>
  </si>
  <si>
    <t>Móng, đà kiềng</t>
  </si>
  <si>
    <t>Thép, bê tông, cốp pha móng; QĐ 425/QĐ-BXD ghi móng 15–30% chi phí</t>
  </si>
  <si>
    <t>Cột, dầm, sàn, cầu thang BTCT</t>
  </si>
  <si>
    <t>Thép, xi măng, cát, đá, bê tông tươi</t>
  </si>
  <si>
    <t>Tường xây, trát</t>
  </si>
  <si>
    <t>Gạch, vữa, trát trong ngoài</t>
  </si>
  <si>
    <t>Mái</t>
  </si>
  <si>
    <t>Sàn mái, tôn hoặc ngói, chống nóng</t>
  </si>
  <si>
    <t>Ống điện nước âm, chống thấm</t>
  </si>
  <si>
    <t>Ống luồn dây, ống cấp thoát nước, chống thấm sàn vệ sinh, sân thượng</t>
  </si>
  <si>
    <t>Nhân công phần thô</t>
  </si>
  <si>
    <t>Đội thợ xây thô (khoán hoặc công nhật)</t>
  </si>
  <si>
    <t>Nhân công hoàn thiện</t>
  </si>
  <si>
    <t>Ốp lát, sơn bả, lắp điện nước, thạch cao</t>
  </si>
  <si>
    <t>Gạch ốp lát, đá</t>
  </si>
  <si>
    <t>Hoàn thiện</t>
  </si>
  <si>
    <t>Sơn, bả</t>
  </si>
  <si>
    <t>Cửa đi, cửa sổ</t>
  </si>
  <si>
    <t>Thiết bị vệ sinh, bình nước nóng</t>
  </si>
  <si>
    <t>Dây điện, công tắc, đèn</t>
  </si>
  <si>
    <t>Cầu thang, lan can</t>
  </si>
  <si>
    <t>Tay vịn, mặt bậc, lan can ban công</t>
  </si>
  <si>
    <t>Trần thạch cao</t>
  </si>
  <si>
    <t>Bếp, hoàn thiện khác</t>
  </si>
  <si>
    <t>Ép cọc / khoan cọc</t>
  </si>
  <si>
    <t>Ngoài đơn giá m²</t>
  </si>
  <si>
    <t>Chỉ khi làm móng cọc; nhà thầu báo giá riêng theo mét cọc</t>
  </si>
  <si>
    <t>Giấy phép, thiết kế, khảo sát</t>
  </si>
  <si>
    <t>Bản vẽ, khoan địa chất, phí cấp phép</t>
  </si>
  <si>
    <t>Điện nước thi công, dọn dẹp, phát sinh</t>
  </si>
  <si>
    <t>TỔNG DỰ TOÁN</t>
  </si>
  <si>
    <t>Sổ vật tư</t>
  </si>
  <si>
    <t>BẢN MẪU – dữ liệu giả · Mỗi lần mua ghi một dòng. Cột B chọn hạng mục để bảng So sánh cộng đúng chỗ.</t>
  </si>
  <si>
    <t>Ngày</t>
  </si>
  <si>
    <t>Vật tư</t>
  </si>
  <si>
    <t>ĐVT</t>
  </si>
  <si>
    <t>Số lượng</t>
  </si>
  <si>
    <t>Đơn giá</t>
  </si>
  <si>
    <t>Thành tiền</t>
  </si>
  <si>
    <t>Cửa hàng</t>
  </si>
  <si>
    <t>Đã trả</t>
  </si>
  <si>
    <t>Còn nợ</t>
  </si>
  <si>
    <t>Tổng</t>
  </si>
  <si>
    <t>Sổ công thợ</t>
  </si>
  <si>
    <t>BẢN MẪU – dữ liệu giả · Công nhật: số công × đơn giá. Khoán gọn: để trống số công, ghi tiền khoán của đợt ở cột G.</t>
  </si>
  <si>
    <t>Tên thợ / đội</t>
  </si>
  <si>
    <t>Loại</t>
  </si>
  <si>
    <t>Số công</t>
  </si>
  <si>
    <t>Đơn giá công</t>
  </si>
  <si>
    <t>Tiền khoán</t>
  </si>
  <si>
    <t>Sổ tạm ứng cho thợ</t>
  </si>
  <si>
    <t>BẢN MẪU – dữ liệu giả · Mỗi lần đưa tiền ghi một dòng và cho người nhận ký. Bảng bên phải tự so với tiền công.</t>
  </si>
  <si>
    <t>Người nhận</t>
  </si>
  <si>
    <t>Nội dung / đợt</t>
  </si>
  <si>
    <t>Hình thức</t>
  </si>
  <si>
    <t>Đã ký nhận</t>
  </si>
  <si>
    <t>Thợ / đội</t>
  </si>
  <si>
    <t>Giá trị khoán (nếu có)</t>
  </si>
  <si>
    <t>Tiền công đã làm</t>
  </si>
  <si>
    <t>Đã ứng</t>
  </si>
  <si>
    <t>Còn phải trả</t>
  </si>
  <si>
    <t>Cảnh báo</t>
  </si>
  <si>
    <t>Tổng đã ứng</t>
  </si>
  <si>
    <t>So dự toán với thực chi</t>
  </si>
  <si>
    <t>BẢN MẪU – dữ liệu giả · Tự cộng từ Sổ vật tư và Sổ công thợ theo hạng mục.</t>
  </si>
  <si>
    <t>Dự toán</t>
  </si>
  <si>
    <t>Vật tư đã mua</t>
  </si>
  <si>
    <t>Tiền công</t>
  </si>
  <si>
    <t>Thực chi</t>
  </si>
  <si>
    <t>Còn lại</t>
  </si>
  <si>
    <t>% đã dùng</t>
  </si>
  <si>
    <t>Tình trạng</t>
  </si>
  <si>
    <t>TỔNG</t>
  </si>
  <si>
    <t>Dòng chi chưa chọn hạng mục (không có trong bảng trên)</t>
  </si>
  <si>
    <t>Lịch thanh toán theo tiến độ</t>
  </si>
  <si>
    <t>BẢN MẪU – dữ liệu giả · Mẫu tham khảo. Sửa % và mốc theo hợp đồng thực tế; tổng % phải bằng 100%.</t>
  </si>
  <si>
    <t>Giá trị hợp đồng (đ):</t>
  </si>
  <si>
    <t>Đợt</t>
  </si>
  <si>
    <t>Mốc tiến độ (trả sau khi nghiệm thu)</t>
  </si>
  <si>
    <t>%</t>
  </si>
  <si>
    <t>Ngày dự kiến</t>
  </si>
  <si>
    <t>Đã nghiệm thu</t>
  </si>
  <si>
    <t>Ký hợp đồng, tạm ứng khởi công</t>
  </si>
  <si>
    <t>Nghiệm thu móng, đà kiềng</t>
  </si>
  <si>
    <t>Đổ xong sàn các tầng (có thể chia theo từng sàn)</t>
  </si>
  <si>
    <t>Xong mái, xây tô hoàn chỉnh</t>
  </si>
  <si>
    <t>Xong điện nước, ốp lát, sơn bả</t>
  </si>
  <si>
    <t>Nghiệm thu hoàn thành, bàn giao</t>
  </si>
  <si>
    <t>Giữ lại bảo hành, trả khi hết hạn bảo hành (12 tháng) mà không có lỗi phải sửa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</si>
</sst>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0 &quot;₫&quot;"/>
    <numFmt numFmtId="167" formatCode="dd/mm/yyyy"/>
  </numFmts>
  <fonts count="8" x14ac:knownFonts="1">
    <font>
      <color theme="1"/>
      <family val="2"/>
      <scheme val="minor"/>
      <sz val="11"/>
      <name val="Calibri"/>
    </font>
    <font>
      <b/>
      <color rgb="FF8E1330"/>
      <sz val="16"/>
      <name val="Arial"/>
    </font>
    <font>
      <color rgb="FF6B625C"/>
      <sz val="10"/>
      <name val="Arial"/>
    </font>
    <font>
      <color rgb="FF1F1A17"/>
      <sz val="11"/>
      <name val="Arial"/>
    </font>
    <font>
      <b/>
      <color rgb="FFFFFFFF"/>
      <sz val="11"/>
      <name val="Arial"/>
    </font>
    <font>
      <b/>
      <color rgb="FF8E1330"/>
      <sz val="11"/>
      <name val="Arial"/>
    </font>
    <font>
      <b/>
      <color rgb="FF1F1A17"/>
      <sz val="11"/>
      <name val="Arial"/>
    </font>
    <font>
      <b/>
      <color rgb="FFB42318"/>
      <sz val="11"/>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4">
    <border>
      <left/>
      <right/>
      <top/>
      <bottom/>
      <diagonal/>
    </border>
    <border>
      <left style="thin">
        <color rgb="FFE5DCD3"/>
      </left>
      <right style="thin">
        <color rgb="FFE5DCD3"/>
      </right>
      <top style="thin">
        <color rgb="FFE5DCD3"/>
      </top>
      <bottom style="thin">
        <color rgb="FFE5DCD3"/>
      </bottom>
      <diagonal/>
    </border>
    <border>
      <left/>
      <right/>
      <top style="medium">
        <color rgb="FFC9A24A"/>
      </top>
      <bottom/>
      <diagonal/>
    </border>
    <border>
      <left/>
      <right/>
      <top style="medium">
        <color rgb="FF8E1330"/>
      </top>
      <bottom style="thin">
        <color rgb="FFE5DCD3"/>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2" borderId="0" xfId="0" applyFont="1" applyFill="1" applyAlignment="1">
      <alignment horizontal="center" vertical="center" wrapText="1"/>
    </xf>
    <xf numFmtId="0" fontId="5" fillId="0" borderId="1" xfId="0" applyFont="1" applyBorder="1" applyAlignment="1">
      <alignment vertical="top"/>
    </xf>
    <xf numFmtId="0" fontId="3" fillId="0" borderId="1" xfId="0" applyFont="1" applyBorder="1" applyAlignment="1">
      <alignment vertical="top" wrapText="1"/>
    </xf>
    <xf numFmtId="0" fontId="5" fillId="3" borderId="1" xfId="0" applyFont="1" applyFill="1" applyBorder="1" applyAlignment="1">
      <alignment vertical="top"/>
    </xf>
    <xf numFmtId="0" fontId="3" fillId="3" borderId="1" xfId="0" applyFont="1" applyFill="1" applyBorder="1" applyAlignment="1">
      <alignment vertical="top" wrapText="1"/>
    </xf>
    <xf numFmtId="0" fontId="5" fillId="3" borderId="2" xfId="0" applyFont="1" applyFill="1" applyBorder="1" applyAlignment="1">
      <alignment vertical="top"/>
    </xf>
    <xf numFmtId="0" fontId="3" fillId="3" borderId="2" xfId="0" applyFont="1" applyFill="1" applyBorder="1" applyAlignment="1">
      <alignment vertical="top" wrapText="1"/>
    </xf>
    <xf numFmtId="0" fontId="3" fillId="0" borderId="1" xfId="0" applyFont="1" applyBorder="1"/>
    <xf numFmtId="164" fontId="3" fillId="4" borderId="1" xfId="0" applyNumberFormat="1" applyFont="1" applyFill="1" applyBorder="1" applyAlignment="1" applyProtection="1">
      <alignment horizontal="right"/>
      <protection locked="0"/>
    </xf>
    <xf numFmtId="0" fontId="3" fillId="3" borderId="1" xfId="0" applyFont="1" applyFill="1" applyBorder="1"/>
    <xf numFmtId="1" fontId="3" fillId="4" borderId="1" xfId="0" applyNumberFormat="1" applyFont="1" applyFill="1" applyBorder="1" applyProtection="1">
      <protection locked="0"/>
    </xf>
    <xf numFmtId="165" fontId="3" fillId="4" borderId="1" xfId="0" applyNumberFormat="1" applyFont="1" applyFill="1" applyBorder="1" applyProtection="1">
      <protection locked="0"/>
    </xf>
    <xf numFmtId="2" fontId="3" fillId="4" borderId="1" xfId="0" applyNumberFormat="1" applyFont="1" applyFill="1" applyBorder="1" applyProtection="1">
      <protection locked="0"/>
    </xf>
    <xf numFmtId="166" fontId="3" fillId="4" borderId="1" xfId="0" applyNumberFormat="1" applyFont="1" applyFill="1" applyBorder="1" applyAlignment="1" applyProtection="1">
      <alignment horizontal="right"/>
      <protection locked="0"/>
    </xf>
    <xf numFmtId="164" fontId="3" fillId="3" borderId="1" xfId="0" applyNumberFormat="1" applyFont="1" applyFill="1" applyBorder="1" applyAlignment="1">
      <alignment horizontal="right"/>
    </xf>
    <xf numFmtId="166" fontId="3" fillId="0" borderId="1" xfId="0" applyNumberFormat="1" applyFont="1" applyBorder="1" applyAlignment="1">
      <alignment horizontal="right"/>
    </xf>
    <xf numFmtId="166" fontId="3" fillId="3" borderId="1" xfId="0" applyNumberFormat="1" applyFont="1" applyFill="1" applyBorder="1" applyAlignment="1">
      <alignment horizontal="right"/>
    </xf>
    <xf numFmtId="0" fontId="6" fillId="5" borderId="3" xfId="0" applyFont="1" applyFill="1" applyBorder="1"/>
    <xf numFmtId="166" fontId="6" fillId="5" borderId="3" xfId="0" applyNumberFormat="1" applyFont="1" applyFill="1" applyBorder="1" applyAlignment="1">
      <alignment horizontal="right"/>
    </xf>
    <xf numFmtId="0" fontId="3" fillId="0" borderId="1" xfId="0" applyFont="1" applyBorder="1" applyAlignment="1">
      <alignment wrapText="1"/>
    </xf>
    <xf numFmtId="0" fontId="3" fillId="3" borderId="1" xfId="0" applyFont="1" applyFill="1" applyBorder="1" applyAlignment="1">
      <alignment wrapText="1"/>
    </xf>
    <xf numFmtId="167" fontId="3" fillId="4" borderId="1" xfId="0" applyNumberFormat="1" applyFont="1" applyFill="1" applyBorder="1" applyProtection="1">
      <protection locked="0"/>
    </xf>
    <xf numFmtId="0" fontId="3" fillId="4" borderId="1" xfId="0" applyFont="1" applyFill="1" applyBorder="1" applyProtection="1">
      <protection locked="0"/>
    </xf>
    <xf numFmtId="0" fontId="7" fillId="0" borderId="1" xfId="0" applyFont="1" applyBorder="1"/>
    <xf numFmtId="0" fontId="7" fillId="3" borderId="1" xfId="0" applyFont="1" applyFill="1" applyBorder="1"/>
    <xf numFmtId="165" fontId="3" fillId="0" borderId="1" xfId="0" applyNumberFormat="1" applyFont="1" applyBorder="1"/>
    <xf numFmtId="165" fontId="3" fillId="3" borderId="1" xfId="0" applyNumberFormat="1" applyFont="1" applyFill="1" applyBorder="1"/>
    <xf numFmtId="165" fontId="6" fillId="5" borderId="3" xfId="0" applyNumberFormat="1" applyFont="1" applyFill="1" applyBorder="1"/>
    <xf numFmtId="166" fontId="3" fillId="4" borderId="0" xfId="0" applyNumberFormat="1"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1330"/>
    <pageSetUpPr fitToPage="1"/>
  </sheetPr>
  <dimension ref="A1:B16"/>
  <sheetViews>
    <sheetView workbookViewId="0">
      <pane ySplit="4" topLeftCell="A5" activePane="bottomLeft" state="frozen"/>
      <selection pane="bottomLeft" activeCell="A5" sqref="A5"/>
    </sheetView>
  </sheetViews>
  <sheetFormatPr defaultRowHeight="15" outlineLevelRow="0" outlineLevelCol="0" x14ac:dyDescent="55"/>
  <cols>
    <col min="1" max="1" width="22" customWidth="1"/>
    <col min="2" max="2" width="96" customWidth="1"/>
  </cols>
  <sheetData>
    <row r="1" ht="26" customHeight="1" spans="1:2" x14ac:dyDescent="0.25">
      <c r="A1" s="1" t="s">
        <v>0</v>
      </c>
      <c r="B1" s="1"/>
    </row>
    <row r="2" spans="1:2" x14ac:dyDescent="0.25">
      <c r="A2" s="2" t="s">
        <v>1</v>
      </c>
      <c r="B2" s="2"/>
    </row>
    <row r="3" spans="1:2" x14ac:dyDescent="0.25">
      <c r="A3" s="3"/>
      <c r="B3" s="3"/>
    </row>
    <row r="4" ht="30" customHeight="1" spans="1:2" x14ac:dyDescent="0.25">
      <c r="A4" s="4" t="s">
        <v>2</v>
      </c>
      <c r="B4" s="4" t="s">
        <v>3</v>
      </c>
    </row>
    <row r="5" ht="32" customHeight="1" spans="1:2" x14ac:dyDescent="0.25">
      <c r="A5" s="5" t="s">
        <v>4</v>
      </c>
      <c r="B5" s="6" t="s">
        <v>5</v>
      </c>
    </row>
    <row r="6" ht="32" customHeight="1" spans="1:2" x14ac:dyDescent="0.25">
      <c r="A6" s="7" t="s">
        <v>6</v>
      </c>
      <c r="B6" s="8" t="s">
        <v>7</v>
      </c>
    </row>
    <row r="7" ht="32" customHeight="1" spans="1:2" x14ac:dyDescent="0.25">
      <c r="A7" s="5" t="s">
        <v>8</v>
      </c>
      <c r="B7" s="6" t="s">
        <v>9</v>
      </c>
    </row>
    <row r="8" ht="32" customHeight="1" spans="1:2" x14ac:dyDescent="0.25">
      <c r="A8" s="7" t="s">
        <v>10</v>
      </c>
      <c r="B8" s="8" t="s">
        <v>11</v>
      </c>
    </row>
    <row r="9" ht="32" customHeight="1" spans="1:2" x14ac:dyDescent="0.25">
      <c r="A9" s="5" t="s">
        <v>12</v>
      </c>
      <c r="B9" s="6" t="s">
        <v>13</v>
      </c>
    </row>
    <row r="10" ht="20" customHeight="1" spans="1:2" x14ac:dyDescent="0.25">
      <c r="A10" s="7" t="s">
        <v>14</v>
      </c>
      <c r="B10" s="8" t="s">
        <v>15</v>
      </c>
    </row>
    <row r="11" ht="32" customHeight="1" spans="1:2" x14ac:dyDescent="0.25">
      <c r="A11" s="5" t="s">
        <v>16</v>
      </c>
      <c r="B11" s="6" t="s">
        <v>17</v>
      </c>
    </row>
    <row r="12" ht="32" customHeight="1" spans="1:2" x14ac:dyDescent="0.25">
      <c r="A12" s="7" t="s">
        <v>18</v>
      </c>
      <c r="B12" s="8" t="s">
        <v>19</v>
      </c>
    </row>
    <row r="13" ht="32" customHeight="1" spans="1:2" x14ac:dyDescent="0.25">
      <c r="A13" s="5" t="s">
        <v>20</v>
      </c>
      <c r="B13" s="6" t="s">
        <v>21</v>
      </c>
    </row>
    <row r="14" ht="32" customHeight="1" spans="1:2" x14ac:dyDescent="0.25">
      <c r="A14" s="7" t="s">
        <v>22</v>
      </c>
      <c r="B14" s="8" t="s">
        <v>23</v>
      </c>
    </row>
    <row r="15" ht="32" customHeight="1" spans="1:2" x14ac:dyDescent="0.25">
      <c r="A15" s="5" t="s">
        <v>24</v>
      </c>
      <c r="B15" s="6" t="s">
        <v>25</v>
      </c>
    </row>
    <row r="16" ht="20" customHeight="1" spans="1:2" x14ac:dyDescent="0.25">
      <c r="A16" s="9" t="s">
        <v>26</v>
      </c>
      <c r="B16" s="10" t="s">
        <v>27</v>
      </c>
    </row>
  </sheetData>
  <sheetProtection sheet="1" formatColumns="0" formatRows="0" autoFilter="0"/>
  <mergeCells count="2">
    <mergeCell ref="A1:B1"/>
    <mergeCell ref="A2:B2"/>
  </mergeCells>
  <pageMargins left="0.59" right="0.59" top="0.59" bottom="0.59" header="0.3" footer="0.3"/>
  <pageSetup paperSize="9" orientation="portrait" fitToWidth="1" fitToHeight="0"/>
  <headerFooter>
    <oddFooter>&amp;L&amp;8Sổ tay chủ nhà tự xây · xaynha.hoagao.store&amp;R&amp;8Trang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workbookViewId="0">
      <pane ySplit="4" topLeftCell="A5" activePane="bottomLeft" state="frozen"/>
      <selection pane="bottomLeft" activeCell="A5" sqref="A5"/>
    </sheetView>
  </sheetViews>
  <sheetFormatPr defaultRowHeight="15" outlineLevelRow="0" outlineLevelCol="0" x14ac:dyDescent="55"/>
  <cols>
    <col min="1" max="1" width="46" customWidth="1"/>
    <col min="2" max="2" width="20" customWidth="1"/>
    <col min="3" max="3" width="70" customWidth="1"/>
  </cols>
  <sheetData>
    <row r="1" ht="26" customHeight="1" spans="1:3" x14ac:dyDescent="0.25">
      <c r="A1" s="1" t="s">
        <v>28</v>
      </c>
      <c r="B1" s="1"/>
      <c r="C1" s="1"/>
    </row>
    <row r="2" spans="1:3" x14ac:dyDescent="0.25">
      <c r="A2" s="2" t="s">
        <v>29</v>
      </c>
      <c r="B2" s="2"/>
      <c r="C2" s="2"/>
    </row>
    <row r="3" spans="1:3" x14ac:dyDescent="0.25">
      <c r="A3" s="3"/>
      <c r="B3" s="3"/>
      <c r="C3" s="3"/>
    </row>
    <row r="4" ht="30" customHeight="1" spans="1:3" x14ac:dyDescent="0.25">
      <c r="A4" s="4" t="s">
        <v>30</v>
      </c>
      <c r="B4" s="4" t="s">
        <v>31</v>
      </c>
      <c r="C4" s="4" t="s">
        <v>32</v>
      </c>
    </row>
    <row r="5" spans="1:3" x14ac:dyDescent="0.25">
      <c r="A5" s="11" t="s">
        <v>33</v>
      </c>
      <c r="B5" s="12">
        <v>60</v>
      </c>
      <c r="C5" s="11" t="s">
        <v>34</v>
      </c>
    </row>
    <row r="6" spans="1:3" x14ac:dyDescent="0.25">
      <c r="A6" s="13" t="s">
        <v>35</v>
      </c>
      <c r="B6" s="14">
        <v>3</v>
      </c>
      <c r="C6" s="13" t="s">
        <v>36</v>
      </c>
    </row>
    <row r="7" spans="1:3" x14ac:dyDescent="0.25">
      <c r="A7" s="11" t="s">
        <v>37</v>
      </c>
      <c r="B7" s="15">
        <v>0</v>
      </c>
      <c r="C7" s="11" t="s">
        <v>36</v>
      </c>
    </row>
    <row r="8" spans="1:3" x14ac:dyDescent="0.25">
      <c r="A8" s="13" t="s">
        <v>38</v>
      </c>
      <c r="B8" s="15">
        <v>0.5</v>
      </c>
      <c r="C8" s="13" t="s">
        <v>39</v>
      </c>
    </row>
    <row r="9" spans="1:3" x14ac:dyDescent="0.25">
      <c r="A9" s="11" t="s">
        <v>40</v>
      </c>
      <c r="B9" s="15">
        <v>0</v>
      </c>
      <c r="C9" s="11" t="s">
        <v>41</v>
      </c>
    </row>
    <row r="10" spans="1:3" x14ac:dyDescent="0.25">
      <c r="A10" s="13" t="s">
        <v>42</v>
      </c>
      <c r="B10" s="15">
        <v>0.5</v>
      </c>
      <c r="C10" s="13" t="s">
        <v>43</v>
      </c>
    </row>
    <row r="11" spans="1:3" x14ac:dyDescent="0.25">
      <c r="A11" s="11" t="s">
        <v>44</v>
      </c>
      <c r="B11" s="12">
        <v>10</v>
      </c>
      <c r="C11" s="11" t="s">
        <v>36</v>
      </c>
    </row>
    <row r="12" spans="1:3" x14ac:dyDescent="0.25">
      <c r="A12" s="13" t="s">
        <v>45</v>
      </c>
      <c r="B12" s="15">
        <v>0.5</v>
      </c>
      <c r="C12" s="13" t="s">
        <v>36</v>
      </c>
    </row>
    <row r="13" spans="1:3" x14ac:dyDescent="0.25">
      <c r="A13" s="11" t="s">
        <v>46</v>
      </c>
      <c r="B13" s="16">
        <v>1</v>
      </c>
      <c r="C13" s="11" t="s">
        <v>47</v>
      </c>
    </row>
    <row r="14" spans="1:3" x14ac:dyDescent="0.25">
      <c r="A14" s="13" t="s">
        <v>48</v>
      </c>
      <c r="B14" s="17">
        <v>2700000</v>
      </c>
      <c r="C14" s="13" t="s">
        <v>49</v>
      </c>
    </row>
    <row r="15" spans="1:3" x14ac:dyDescent="0.25">
      <c r="A15" s="11" t="s">
        <v>50</v>
      </c>
      <c r="B15" s="17">
        <v>1500000</v>
      </c>
      <c r="C15" s="11" t="s">
        <v>51</v>
      </c>
    </row>
    <row r="16" spans="1:3" x14ac:dyDescent="0.25">
      <c r="A16" s="13" t="s">
        <v>52</v>
      </c>
      <c r="B16" s="17">
        <v>2600000</v>
      </c>
      <c r="C16" s="13" t="s">
        <v>53</v>
      </c>
    </row>
    <row r="17" spans="1:3" x14ac:dyDescent="0.25">
      <c r="A17" s="11" t="s">
        <v>54</v>
      </c>
      <c r="B17" s="15">
        <v>0.1</v>
      </c>
      <c r="C17" s="11" t="s">
        <v>55</v>
      </c>
    </row>
    <row r="18" spans="1:3" x14ac:dyDescent="0.25">
      <c r="A18" s="13"/>
      <c r="B18" s="13"/>
      <c r="C18" s="13"/>
    </row>
    <row r="19" ht="30" customHeight="1" spans="1:3" x14ac:dyDescent="0.25">
      <c r="A19" s="4" t="s">
        <v>56</v>
      </c>
      <c r="B19" s="4" t="s">
        <v>57</v>
      </c>
      <c r="C19" s="4" t="s">
        <v>58</v>
      </c>
    </row>
    <row r="20" spans="1:3" x14ac:dyDescent="0.25">
      <c r="A20" s="13" t="s">
        <v>59</v>
      </c>
      <c r="B20" s="18">
        <f>B5*(B8+B9+B6+B7+B10)+B11*B12</f>
        <v>245</v>
      </c>
      <c r="C20" s="13" t="s">
        <v>60</v>
      </c>
    </row>
    <row r="21" spans="1:3" x14ac:dyDescent="0.25">
      <c r="A21" s="11" t="s">
        <v>61</v>
      </c>
      <c r="B21" s="19">
        <f>ROUND(B20*B14*B13,-3)</f>
        <v>661500000</v>
      </c>
      <c r="C21" s="11" t="s">
        <v>62</v>
      </c>
    </row>
    <row r="22" spans="1:3" x14ac:dyDescent="0.25">
      <c r="A22" s="13" t="s">
        <v>63</v>
      </c>
      <c r="B22" s="20">
        <f>ROUND(B20*B15*B13,-3)</f>
        <v>367500000</v>
      </c>
      <c r="C22" s="13" t="s">
        <v>36</v>
      </c>
    </row>
    <row r="23" spans="1:3" x14ac:dyDescent="0.25">
      <c r="A23" s="11" t="s">
        <v>64</v>
      </c>
      <c r="B23" s="19">
        <f>ROUND(B20*B16*B13,-3)</f>
        <v>637000000</v>
      </c>
      <c r="C23" s="11" t="s">
        <v>36</v>
      </c>
    </row>
    <row r="24" spans="1:3" x14ac:dyDescent="0.25">
      <c r="A24" s="13" t="s">
        <v>65</v>
      </c>
      <c r="B24" s="20">
        <f>B21+B22+B23</f>
        <v>1666000000</v>
      </c>
      <c r="C24" s="13" t="s">
        <v>36</v>
      </c>
    </row>
    <row r="25" spans="1:3" x14ac:dyDescent="0.25">
      <c r="A25" s="11" t="s">
        <v>54</v>
      </c>
      <c r="B25" s="19">
        <f>ROUND(B24*B17,-3)</f>
        <v>166600000</v>
      </c>
      <c r="C25" s="11" t="s">
        <v>36</v>
      </c>
    </row>
    <row r="26" spans="1:3" x14ac:dyDescent="0.25">
      <c r="A26" s="21" t="s">
        <v>66</v>
      </c>
      <c r="B26" s="22">
        <f>B24+B25</f>
        <v>1832600000</v>
      </c>
      <c r="C26" s="13" t="s">
        <v>67</v>
      </c>
    </row>
  </sheetData>
  <sheetProtection sheet="1" formatColumns="0" formatRows="0" autoFilter="0"/>
  <mergeCells count="2">
    <mergeCell ref="A1:C1"/>
    <mergeCell ref="A2:C2"/>
  </mergeCells>
  <pageMargins left="0.59" right="0.59" top="0.59" bottom="0.59" header="0.3" footer="0.3"/>
  <pageSetup paperSize="9" orientation="portrait" fitToWidth="1" fitToHeight="0"/>
  <headerFooter>
    <oddFooter>&amp;L&amp;8Sổ tay chủ nhà tự xây · xaynha.hoagao.store&amp;R&amp;8Trang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workbookViewId="0">
      <pane ySplit="4" topLeftCell="A5" activePane="bottomLeft" state="frozen"/>
      <selection pane="bottomLeft" activeCell="A5" sqref="A5"/>
    </sheetView>
  </sheetViews>
  <sheetFormatPr defaultRowHeight="15" outlineLevelRow="0" outlineLevelCol="0" x14ac:dyDescent="55"/>
  <cols>
    <col min="1" max="1" width="38" customWidth="1"/>
    <col min="2" max="2" width="18" customWidth="1"/>
    <col min="3" max="3" width="10" customWidth="1"/>
    <col min="4" max="5" width="18" customWidth="1"/>
    <col min="6" max="6" width="50" customWidth="1"/>
  </cols>
  <sheetData>
    <row r="1" ht="26" customHeight="1" spans="1:6" x14ac:dyDescent="0.25">
      <c r="A1" s="1" t="s">
        <v>68</v>
      </c>
      <c r="B1" s="1"/>
      <c r="C1" s="1"/>
      <c r="D1" s="1"/>
      <c r="E1" s="1"/>
      <c r="F1" s="1"/>
    </row>
    <row r="2" spans="1:6" x14ac:dyDescent="0.25">
      <c r="A2" s="2" t="s">
        <v>69</v>
      </c>
      <c r="B2" s="2"/>
      <c r="C2" s="2"/>
      <c r="D2" s="2"/>
      <c r="E2" s="2"/>
      <c r="F2" s="2"/>
    </row>
    <row r="3" spans="1:6" x14ac:dyDescent="0.25">
      <c r="A3" s="3"/>
      <c r="B3" s="3"/>
      <c r="C3" s="3"/>
      <c r="D3" s="3"/>
      <c r="E3" s="3"/>
      <c r="F3" s="3"/>
    </row>
    <row r="4" ht="30" customHeight="1" spans="1:6" x14ac:dyDescent="0.25">
      <c r="A4" s="4" t="s">
        <v>70</v>
      </c>
      <c r="B4" s="4" t="s">
        <v>71</v>
      </c>
      <c r="C4" s="4" t="s">
        <v>72</v>
      </c>
      <c r="D4" s="4" t="s">
        <v>73</v>
      </c>
      <c r="E4" s="4" t="s">
        <v>74</v>
      </c>
      <c r="F4" s="4" t="s">
        <v>75</v>
      </c>
    </row>
    <row r="5" spans="1:6" x14ac:dyDescent="0.25">
      <c r="A5" s="11" t="s">
        <v>76</v>
      </c>
      <c r="B5" s="11" t="s">
        <v>61</v>
      </c>
      <c r="C5" s="15">
        <v>0.2</v>
      </c>
      <c r="D5" s="19">
        <f>ROUND('Ước tính'!$B$21*C5,-3)</f>
      </c>
      <c r="E5" s="17">
        <f>D5</f>
      </c>
      <c r="F5" s="23" t="s">
        <v>77</v>
      </c>
    </row>
    <row r="6" spans="1:6" x14ac:dyDescent="0.25">
      <c r="A6" s="13" t="s">
        <v>78</v>
      </c>
      <c r="B6" s="13" t="s">
        <v>61</v>
      </c>
      <c r="C6" s="15">
        <v>0.42</v>
      </c>
      <c r="D6" s="20">
        <f>ROUND('Ước tính'!$B$21*C6,-3)</f>
      </c>
      <c r="E6" s="17">
        <f>D6</f>
      </c>
      <c r="F6" s="24" t="s">
        <v>79</v>
      </c>
    </row>
    <row r="7" spans="1:6" x14ac:dyDescent="0.25">
      <c r="A7" s="11" t="s">
        <v>80</v>
      </c>
      <c r="B7" s="11" t="s">
        <v>61</v>
      </c>
      <c r="C7" s="15">
        <v>0.2</v>
      </c>
      <c r="D7" s="19">
        <f>ROUND('Ước tính'!$B$21*C7,-3)</f>
      </c>
      <c r="E7" s="17">
        <f>D7</f>
      </c>
      <c r="F7" s="23" t="s">
        <v>81</v>
      </c>
    </row>
    <row r="8" spans="1:6" x14ac:dyDescent="0.25">
      <c r="A8" s="13" t="s">
        <v>82</v>
      </c>
      <c r="B8" s="13" t="s">
        <v>61</v>
      </c>
      <c r="C8" s="15">
        <v>0.08</v>
      </c>
      <c r="D8" s="20">
        <f>ROUND('Ước tính'!$B$21*C8,-3)</f>
      </c>
      <c r="E8" s="17">
        <f>D8</f>
      </c>
      <c r="F8" s="24" t="s">
        <v>83</v>
      </c>
    </row>
    <row r="9" spans="1:6" x14ac:dyDescent="0.25">
      <c r="A9" s="11" t="s">
        <v>84</v>
      </c>
      <c r="B9" s="11" t="s">
        <v>61</v>
      </c>
      <c r="C9" s="15">
        <v>0.1</v>
      </c>
      <c r="D9" s="19">
        <f>ROUND('Ước tính'!$B$21*C9,-3)</f>
      </c>
      <c r="E9" s="17">
        <f>D9</f>
      </c>
      <c r="F9" s="23" t="s">
        <v>85</v>
      </c>
    </row>
    <row r="10" spans="1:6" x14ac:dyDescent="0.25">
      <c r="A10" s="13" t="s">
        <v>86</v>
      </c>
      <c r="B10" s="13" t="s">
        <v>63</v>
      </c>
      <c r="C10" s="15">
        <v>0.7</v>
      </c>
      <c r="D10" s="20">
        <f>ROUND('Ước tính'!$B$22*C10,-3)</f>
      </c>
      <c r="E10" s="17">
        <f>D10</f>
      </c>
      <c r="F10" s="24" t="s">
        <v>87</v>
      </c>
    </row>
    <row r="11" spans="1:6" x14ac:dyDescent="0.25">
      <c r="A11" s="11" t="s">
        <v>88</v>
      </c>
      <c r="B11" s="11" t="s">
        <v>63</v>
      </c>
      <c r="C11" s="15">
        <v>0.3</v>
      </c>
      <c r="D11" s="19">
        <f>ROUND('Ước tính'!$B$22*C11,-3)</f>
      </c>
      <c r="E11" s="17">
        <f>D11</f>
      </c>
      <c r="F11" s="23" t="s">
        <v>89</v>
      </c>
    </row>
    <row r="12" spans="1:6" x14ac:dyDescent="0.25">
      <c r="A12" s="13" t="s">
        <v>90</v>
      </c>
      <c r="B12" s="13" t="s">
        <v>91</v>
      </c>
      <c r="C12" s="15">
        <v>0.2</v>
      </c>
      <c r="D12" s="20">
        <f>ROUND('Ước tính'!$B$23*C12,-3)</f>
      </c>
      <c r="E12" s="17">
        <f>D12</f>
      </c>
      <c r="F12" s="24" t="s">
        <v>36</v>
      </c>
    </row>
    <row r="13" spans="1:6" x14ac:dyDescent="0.25">
      <c r="A13" s="11" t="s">
        <v>92</v>
      </c>
      <c r="B13" s="11" t="s">
        <v>91</v>
      </c>
      <c r="C13" s="15">
        <v>0.12</v>
      </c>
      <c r="D13" s="19">
        <f>ROUND('Ước tính'!$B$23*C13,-3)</f>
      </c>
      <c r="E13" s="17">
        <f>D13</f>
      </c>
      <c r="F13" s="23" t="s">
        <v>36</v>
      </c>
    </row>
    <row r="14" spans="1:6" x14ac:dyDescent="0.25">
      <c r="A14" s="13" t="s">
        <v>93</v>
      </c>
      <c r="B14" s="13" t="s">
        <v>91</v>
      </c>
      <c r="C14" s="15">
        <v>0.18</v>
      </c>
      <c r="D14" s="20">
        <f>ROUND('Ước tính'!$B$23*C14,-3)</f>
      </c>
      <c r="E14" s="17">
        <f>D14</f>
      </c>
      <c r="F14" s="24" t="s">
        <v>36</v>
      </c>
    </row>
    <row r="15" spans="1:6" x14ac:dyDescent="0.25">
      <c r="A15" s="11" t="s">
        <v>94</v>
      </c>
      <c r="B15" s="11" t="s">
        <v>91</v>
      </c>
      <c r="C15" s="15">
        <v>0.12</v>
      </c>
      <c r="D15" s="19">
        <f>ROUND('Ước tính'!$B$23*C15,-3)</f>
      </c>
      <c r="E15" s="17">
        <f>D15</f>
      </c>
      <c r="F15" s="23" t="s">
        <v>36</v>
      </c>
    </row>
    <row r="16" spans="1:6" x14ac:dyDescent="0.25">
      <c r="A16" s="13" t="s">
        <v>95</v>
      </c>
      <c r="B16" s="13" t="s">
        <v>91</v>
      </c>
      <c r="C16" s="15">
        <v>0.12</v>
      </c>
      <c r="D16" s="20">
        <f>ROUND('Ước tính'!$B$23*C16,-3)</f>
      </c>
      <c r="E16" s="17">
        <f>D16</f>
      </c>
      <c r="F16" s="24" t="s">
        <v>36</v>
      </c>
    </row>
    <row r="17" spans="1:6" x14ac:dyDescent="0.25">
      <c r="A17" s="11" t="s">
        <v>96</v>
      </c>
      <c r="B17" s="11" t="s">
        <v>91</v>
      </c>
      <c r="C17" s="15">
        <v>0.1</v>
      </c>
      <c r="D17" s="19">
        <f>ROUND('Ước tính'!$B$23*C17,-3)</f>
      </c>
      <c r="E17" s="17">
        <f>D17</f>
      </c>
      <c r="F17" s="23" t="s">
        <v>97</v>
      </c>
    </row>
    <row r="18" spans="1:6" x14ac:dyDescent="0.25">
      <c r="A18" s="13" t="s">
        <v>98</v>
      </c>
      <c r="B18" s="13" t="s">
        <v>91</v>
      </c>
      <c r="C18" s="15">
        <v>0.08</v>
      </c>
      <c r="D18" s="20">
        <f>ROUND('Ước tính'!$B$23*C18,-3)</f>
      </c>
      <c r="E18" s="17">
        <f>D18</f>
      </c>
      <c r="F18" s="24" t="s">
        <v>36</v>
      </c>
    </row>
    <row r="19" spans="1:6" x14ac:dyDescent="0.25">
      <c r="A19" s="11" t="s">
        <v>99</v>
      </c>
      <c r="B19" s="11" t="s">
        <v>91</v>
      </c>
      <c r="C19" s="15">
        <v>0.08</v>
      </c>
      <c r="D19" s="19">
        <f>ROUND('Ước tính'!$B$23*C19,-3)</f>
      </c>
      <c r="E19" s="17">
        <f>D19</f>
      </c>
      <c r="F19" s="23" t="s">
        <v>36</v>
      </c>
    </row>
    <row r="20" spans="1:6" x14ac:dyDescent="0.25">
      <c r="A20" s="13" t="s">
        <v>100</v>
      </c>
      <c r="B20" s="13" t="s">
        <v>101</v>
      </c>
      <c r="C20" s="13"/>
      <c r="D20" s="20">
        <v>0</v>
      </c>
      <c r="E20" s="17">
        <v>0</v>
      </c>
      <c r="F20" s="24" t="s">
        <v>102</v>
      </c>
    </row>
    <row r="21" spans="1:6" x14ac:dyDescent="0.25">
      <c r="A21" s="11" t="s">
        <v>103</v>
      </c>
      <c r="B21" s="11" t="s">
        <v>101</v>
      </c>
      <c r="C21" s="11"/>
      <c r="D21" s="19">
        <v>0</v>
      </c>
      <c r="E21" s="17">
        <v>0</v>
      </c>
      <c r="F21" s="23" t="s">
        <v>104</v>
      </c>
    </row>
    <row r="22" spans="1:6" x14ac:dyDescent="0.25">
      <c r="A22" s="13" t="s">
        <v>105</v>
      </c>
      <c r="B22" s="13" t="s">
        <v>101</v>
      </c>
      <c r="C22" s="13"/>
      <c r="D22" s="20">
        <v>0</v>
      </c>
      <c r="E22" s="17">
        <v>0</v>
      </c>
      <c r="F22" s="24" t="s">
        <v>36</v>
      </c>
    </row>
    <row r="23" spans="1:6" x14ac:dyDescent="0.25">
      <c r="A23" s="11" t="s">
        <v>54</v>
      </c>
      <c r="B23" s="11"/>
      <c r="C23" s="11"/>
      <c r="D23" s="19">
        <f>'Ước tính'!$B$25</f>
      </c>
      <c r="E23" s="17">
        <f>D23</f>
      </c>
      <c r="F23" s="11"/>
    </row>
    <row r="24" spans="1:6" x14ac:dyDescent="0.25">
      <c r="A24" s="21" t="s">
        <v>106</v>
      </c>
      <c r="B24" s="21"/>
      <c r="C24" s="21"/>
      <c r="D24" s="22">
        <f>SUM(D5:D23)</f>
      </c>
      <c r="E24" s="22">
        <f>SUM(E5:E23)</f>
      </c>
      <c r="F24" s="13"/>
    </row>
  </sheetData>
  <sheetProtection sheet="1" formatColumns="0" formatRows="0" autoFilter="0"/>
  <mergeCells count="2">
    <mergeCell ref="A1:F1"/>
    <mergeCell ref="A2:F2"/>
  </mergeCell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5"/>
  <sheetViews>
    <sheetView workbookViewId="0">
      <pane ySplit="4" topLeftCell="A5" activePane="bottomLeft" state="frozen"/>
      <selection pane="bottomLeft" activeCell="A5" sqref="A5"/>
    </sheetView>
  </sheetViews>
  <sheetFormatPr defaultRowHeight="15" outlineLevelRow="0" outlineLevelCol="0" x14ac:dyDescent="55"/>
  <cols>
    <col min="1" max="1" width="12" customWidth="1"/>
    <col min="2" max="2" width="30" customWidth="1"/>
    <col min="3" max="3" width="28" customWidth="1"/>
    <col min="4" max="4" width="8" customWidth="1"/>
    <col min="5" max="5" width="10" customWidth="1"/>
    <col min="6" max="6" width="14" customWidth="1"/>
    <col min="7" max="7" width="16" customWidth="1"/>
    <col min="8" max="8" width="22" customWidth="1"/>
    <col min="9" max="10" width="16" customWidth="1"/>
    <col min="11" max="11" width="24" customWidth="1"/>
  </cols>
  <sheetData>
    <row r="1" ht="26" customHeight="1" spans="1:11" x14ac:dyDescent="0.25">
      <c r="A1" s="1" t="s">
        <v>107</v>
      </c>
      <c r="B1" s="1"/>
      <c r="C1" s="1"/>
      <c r="D1" s="1"/>
      <c r="E1" s="1"/>
      <c r="F1" s="1"/>
      <c r="G1" s="1"/>
      <c r="H1" s="1"/>
      <c r="I1" s="1"/>
      <c r="J1" s="1"/>
      <c r="K1" s="1"/>
    </row>
    <row r="2" spans="1:11" x14ac:dyDescent="0.25">
      <c r="A2" s="2" t="s">
        <v>108</v>
      </c>
      <c r="B2" s="2"/>
      <c r="C2" s="2"/>
      <c r="D2" s="2"/>
      <c r="E2" s="2"/>
      <c r="F2" s="2"/>
      <c r="G2" s="2"/>
      <c r="H2" s="2"/>
      <c r="I2" s="2"/>
      <c r="J2" s="2"/>
      <c r="K2" s="2"/>
    </row>
    <row r="3" spans="1:11" x14ac:dyDescent="0.25">
      <c r="A3" s="3"/>
      <c r="B3" s="3"/>
      <c r="C3" s="3"/>
      <c r="D3" s="3"/>
      <c r="E3" s="3"/>
      <c r="F3" s="3"/>
      <c r="G3" s="3"/>
      <c r="H3" s="3"/>
      <c r="I3" s="3"/>
      <c r="J3" s="3"/>
      <c r="K3" s="3"/>
    </row>
    <row r="4" ht="30" customHeight="1" spans="1:11" x14ac:dyDescent="0.25">
      <c r="A4" s="4" t="s">
        <v>109</v>
      </c>
      <c r="B4" s="4" t="s">
        <v>70</v>
      </c>
      <c r="C4" s="4" t="s">
        <v>110</v>
      </c>
      <c r="D4" s="4" t="s">
        <v>111</v>
      </c>
      <c r="E4" s="4" t="s">
        <v>112</v>
      </c>
      <c r="F4" s="4" t="s">
        <v>113</v>
      </c>
      <c r="G4" s="4" t="s">
        <v>114</v>
      </c>
      <c r="H4" s="4" t="s">
        <v>115</v>
      </c>
      <c r="I4" s="4" t="s">
        <v>116</v>
      </c>
      <c r="J4" s="4" t="s">
        <v>117</v>
      </c>
      <c r="K4" s="4" t="s">
        <v>32</v>
      </c>
    </row>
    <row r="5" spans="1:11" x14ac:dyDescent="0.25">
      <c r="A5" s="25"/>
      <c r="B5" s="26"/>
      <c r="C5" s="26"/>
      <c r="D5" s="26"/>
      <c r="E5" s="12"/>
      <c r="F5" s="17"/>
      <c r="G5" s="19">
        <f>IF(E5*F5=0,"",E5*F5)</f>
      </c>
      <c r="H5" s="26"/>
      <c r="I5" s="17"/>
      <c r="J5" s="19">
        <f>IF(G5="","",G5-I5)</f>
      </c>
      <c r="K5" s="26"/>
    </row>
    <row r="6" spans="1:11" x14ac:dyDescent="0.25">
      <c r="A6" s="25"/>
      <c r="B6" s="26"/>
      <c r="C6" s="26"/>
      <c r="D6" s="26"/>
      <c r="E6" s="12"/>
      <c r="F6" s="17"/>
      <c r="G6" s="20">
        <f>IF(E6*F6=0,"",E6*F6)</f>
      </c>
      <c r="H6" s="26"/>
      <c r="I6" s="17"/>
      <c r="J6" s="20">
        <f>IF(G6="","",G6-I6)</f>
      </c>
      <c r="K6" s="26"/>
    </row>
    <row r="7" spans="1:11" x14ac:dyDescent="0.25">
      <c r="A7" s="25"/>
      <c r="B7" s="26"/>
      <c r="C7" s="26"/>
      <c r="D7" s="26"/>
      <c r="E7" s="12"/>
      <c r="F7" s="17"/>
      <c r="G7" s="19">
        <f>IF(E7*F7=0,"",E7*F7)</f>
      </c>
      <c r="H7" s="26"/>
      <c r="I7" s="17"/>
      <c r="J7" s="19">
        <f>IF(G7="","",G7-I7)</f>
      </c>
      <c r="K7" s="26"/>
    </row>
    <row r="8" spans="1:11" x14ac:dyDescent="0.25">
      <c r="A8" s="25"/>
      <c r="B8" s="26"/>
      <c r="C8" s="26"/>
      <c r="D8" s="26"/>
      <c r="E8" s="12"/>
      <c r="F8" s="17"/>
      <c r="G8" s="20">
        <f>IF(E8*F8=0,"",E8*F8)</f>
      </c>
      <c r="H8" s="26"/>
      <c r="I8" s="17"/>
      <c r="J8" s="20">
        <f>IF(G8="","",G8-I8)</f>
      </c>
      <c r="K8" s="26"/>
    </row>
    <row r="9" spans="1:11" x14ac:dyDescent="0.25">
      <c r="A9" s="25"/>
      <c r="B9" s="26"/>
      <c r="C9" s="26"/>
      <c r="D9" s="26"/>
      <c r="E9" s="12"/>
      <c r="F9" s="17"/>
      <c r="G9" s="19">
        <f>IF(E9*F9=0,"",E9*F9)</f>
      </c>
      <c r="H9" s="26"/>
      <c r="I9" s="17"/>
      <c r="J9" s="19">
        <f>IF(G9="","",G9-I9)</f>
      </c>
      <c r="K9" s="26"/>
    </row>
    <row r="10" spans="1:11" x14ac:dyDescent="0.25">
      <c r="A10" s="25"/>
      <c r="B10" s="26"/>
      <c r="C10" s="26"/>
      <c r="D10" s="26"/>
      <c r="E10" s="12"/>
      <c r="F10" s="17"/>
      <c r="G10" s="20">
        <f>IF(E10*F10=0,"",E10*F10)</f>
      </c>
      <c r="H10" s="26"/>
      <c r="I10" s="17"/>
      <c r="J10" s="20">
        <f>IF(G10="","",G10-I10)</f>
      </c>
      <c r="K10" s="26"/>
    </row>
    <row r="11" spans="1:11" x14ac:dyDescent="0.25">
      <c r="A11" s="25"/>
      <c r="B11" s="26"/>
      <c r="C11" s="26"/>
      <c r="D11" s="26"/>
      <c r="E11" s="12"/>
      <c r="F11" s="17"/>
      <c r="G11" s="19">
        <f>IF(E11*F11=0,"",E11*F11)</f>
      </c>
      <c r="H11" s="26"/>
      <c r="I11" s="17"/>
      <c r="J11" s="19">
        <f>IF(G11="","",G11-I11)</f>
      </c>
      <c r="K11" s="26"/>
    </row>
    <row r="12" spans="1:11" x14ac:dyDescent="0.25">
      <c r="A12" s="25"/>
      <c r="B12" s="26"/>
      <c r="C12" s="26"/>
      <c r="D12" s="26"/>
      <c r="E12" s="12"/>
      <c r="F12" s="17"/>
      <c r="G12" s="20">
        <f>IF(E12*F12=0,"",E12*F12)</f>
      </c>
      <c r="H12" s="26"/>
      <c r="I12" s="17"/>
      <c r="J12" s="20">
        <f>IF(G12="","",G12-I12)</f>
      </c>
      <c r="K12" s="26"/>
    </row>
    <row r="13" spans="1:11" x14ac:dyDescent="0.25">
      <c r="A13" s="25"/>
      <c r="B13" s="26"/>
      <c r="C13" s="26"/>
      <c r="D13" s="26"/>
      <c r="E13" s="12"/>
      <c r="F13" s="17"/>
      <c r="G13" s="19">
        <f>IF(E13*F13=0,"",E13*F13)</f>
      </c>
      <c r="H13" s="26"/>
      <c r="I13" s="17"/>
      <c r="J13" s="19">
        <f>IF(G13="","",G13-I13)</f>
      </c>
      <c r="K13" s="26"/>
    </row>
    <row r="14" spans="1:11" x14ac:dyDescent="0.25">
      <c r="A14" s="25"/>
      <c r="B14" s="26"/>
      <c r="C14" s="26"/>
      <c r="D14" s="26"/>
      <c r="E14" s="12"/>
      <c r="F14" s="17"/>
      <c r="G14" s="20">
        <f>IF(E14*F14=0,"",E14*F14)</f>
      </c>
      <c r="H14" s="26"/>
      <c r="I14" s="17"/>
      <c r="J14" s="20">
        <f>IF(G14="","",G14-I14)</f>
      </c>
      <c r="K14" s="26"/>
    </row>
    <row r="15" spans="1:11" x14ac:dyDescent="0.25">
      <c r="A15" s="25"/>
      <c r="B15" s="26"/>
      <c r="C15" s="26"/>
      <c r="D15" s="26"/>
      <c r="E15" s="12"/>
      <c r="F15" s="17"/>
      <c r="G15" s="19">
        <f>IF(E15*F15=0,"",E15*F15)</f>
      </c>
      <c r="H15" s="26"/>
      <c r="I15" s="17"/>
      <c r="J15" s="19">
        <f>IF(G15="","",G15-I15)</f>
      </c>
      <c r="K15" s="26"/>
    </row>
    <row r="16" spans="1:11" x14ac:dyDescent="0.25">
      <c r="A16" s="25"/>
      <c r="B16" s="26"/>
      <c r="C16" s="26"/>
      <c r="D16" s="26"/>
      <c r="E16" s="12"/>
      <c r="F16" s="17"/>
      <c r="G16" s="20">
        <f>IF(E16*F16=0,"",E16*F16)</f>
      </c>
      <c r="H16" s="26"/>
      <c r="I16" s="17"/>
      <c r="J16" s="20">
        <f>IF(G16="","",G16-I16)</f>
      </c>
      <c r="K16" s="26"/>
    </row>
    <row r="17" spans="1:11" x14ac:dyDescent="0.25">
      <c r="A17" s="25"/>
      <c r="B17" s="26"/>
      <c r="C17" s="26"/>
      <c r="D17" s="26"/>
      <c r="E17" s="12"/>
      <c r="F17" s="17"/>
      <c r="G17" s="19">
        <f>IF(E17*F17=0,"",E17*F17)</f>
      </c>
      <c r="H17" s="26"/>
      <c r="I17" s="17"/>
      <c r="J17" s="19">
        <f>IF(G17="","",G17-I17)</f>
      </c>
      <c r="K17" s="26"/>
    </row>
    <row r="18" spans="1:11" x14ac:dyDescent="0.25">
      <c r="A18" s="25"/>
      <c r="B18" s="26"/>
      <c r="C18" s="26"/>
      <c r="D18" s="26"/>
      <c r="E18" s="12"/>
      <c r="F18" s="17"/>
      <c r="G18" s="20">
        <f>IF(E18*F18=0,"",E18*F18)</f>
      </c>
      <c r="H18" s="26"/>
      <c r="I18" s="17"/>
      <c r="J18" s="20">
        <f>IF(G18="","",G18-I18)</f>
      </c>
      <c r="K18" s="26"/>
    </row>
    <row r="19" spans="1:11" x14ac:dyDescent="0.25">
      <c r="A19" s="25"/>
      <c r="B19" s="26"/>
      <c r="C19" s="26"/>
      <c r="D19" s="26"/>
      <c r="E19" s="12"/>
      <c r="F19" s="17"/>
      <c r="G19" s="19">
        <f>IF(E19*F19=0,"",E19*F19)</f>
      </c>
      <c r="H19" s="26"/>
      <c r="I19" s="17"/>
      <c r="J19" s="19">
        <f>IF(G19="","",G19-I19)</f>
      </c>
      <c r="K19" s="26"/>
    </row>
    <row r="20" spans="1:11" x14ac:dyDescent="0.25">
      <c r="A20" s="25"/>
      <c r="B20" s="26"/>
      <c r="C20" s="26"/>
      <c r="D20" s="26"/>
      <c r="E20" s="12"/>
      <c r="F20" s="17"/>
      <c r="G20" s="20">
        <f>IF(E20*F20=0,"",E20*F20)</f>
      </c>
      <c r="H20" s="26"/>
      <c r="I20" s="17"/>
      <c r="J20" s="20">
        <f>IF(G20="","",G20-I20)</f>
      </c>
      <c r="K20" s="26"/>
    </row>
    <row r="21" spans="1:11" x14ac:dyDescent="0.25">
      <c r="A21" s="25"/>
      <c r="B21" s="26"/>
      <c r="C21" s="26"/>
      <c r="D21" s="26"/>
      <c r="E21" s="12"/>
      <c r="F21" s="17"/>
      <c r="G21" s="19">
        <f>IF(E21*F21=0,"",E21*F21)</f>
      </c>
      <c r="H21" s="26"/>
      <c r="I21" s="17"/>
      <c r="J21" s="19">
        <f>IF(G21="","",G21-I21)</f>
      </c>
      <c r="K21" s="26"/>
    </row>
    <row r="22" spans="1:11" x14ac:dyDescent="0.25">
      <c r="A22" s="25"/>
      <c r="B22" s="26"/>
      <c r="C22" s="26"/>
      <c r="D22" s="26"/>
      <c r="E22" s="12"/>
      <c r="F22" s="17"/>
      <c r="G22" s="20">
        <f>IF(E22*F22=0,"",E22*F22)</f>
      </c>
      <c r="H22" s="26"/>
      <c r="I22" s="17"/>
      <c r="J22" s="20">
        <f>IF(G22="","",G22-I22)</f>
      </c>
      <c r="K22" s="26"/>
    </row>
    <row r="23" spans="1:11" x14ac:dyDescent="0.25">
      <c r="A23" s="25"/>
      <c r="B23" s="26"/>
      <c r="C23" s="26"/>
      <c r="D23" s="26"/>
      <c r="E23" s="12"/>
      <c r="F23" s="17"/>
      <c r="G23" s="19">
        <f>IF(E23*F23=0,"",E23*F23)</f>
      </c>
      <c r="H23" s="26"/>
      <c r="I23" s="17"/>
      <c r="J23" s="19">
        <f>IF(G23="","",G23-I23)</f>
      </c>
      <c r="K23" s="26"/>
    </row>
    <row r="24" spans="1:11" x14ac:dyDescent="0.25">
      <c r="A24" s="25"/>
      <c r="B24" s="26"/>
      <c r="C24" s="26"/>
      <c r="D24" s="26"/>
      <c r="E24" s="12"/>
      <c r="F24" s="17"/>
      <c r="G24" s="20">
        <f>IF(E24*F24=0,"",E24*F24)</f>
      </c>
      <c r="H24" s="26"/>
      <c r="I24" s="17"/>
      <c r="J24" s="20">
        <f>IF(G24="","",G24-I24)</f>
      </c>
      <c r="K24" s="26"/>
    </row>
    <row r="25" spans="1:11" x14ac:dyDescent="0.25">
      <c r="A25" s="25"/>
      <c r="B25" s="26"/>
      <c r="C25" s="26"/>
      <c r="D25" s="26"/>
      <c r="E25" s="12"/>
      <c r="F25" s="17"/>
      <c r="G25" s="19">
        <f>IF(E25*F25=0,"",E25*F25)</f>
      </c>
      <c r="H25" s="26"/>
      <c r="I25" s="17"/>
      <c r="J25" s="19">
        <f>IF(G25="","",G25-I25)</f>
      </c>
      <c r="K25" s="26"/>
    </row>
    <row r="26" spans="1:11" x14ac:dyDescent="0.25">
      <c r="A26" s="25"/>
      <c r="B26" s="26"/>
      <c r="C26" s="26"/>
      <c r="D26" s="26"/>
      <c r="E26" s="12"/>
      <c r="F26" s="17"/>
      <c r="G26" s="20">
        <f>IF(E26*F26=0,"",E26*F26)</f>
      </c>
      <c r="H26" s="26"/>
      <c r="I26" s="17"/>
      <c r="J26" s="20">
        <f>IF(G26="","",G26-I26)</f>
      </c>
      <c r="K26" s="26"/>
    </row>
    <row r="27" spans="1:11" x14ac:dyDescent="0.25">
      <c r="A27" s="25"/>
      <c r="B27" s="26"/>
      <c r="C27" s="26"/>
      <c r="D27" s="26"/>
      <c r="E27" s="12"/>
      <c r="F27" s="17"/>
      <c r="G27" s="19">
        <f>IF(E27*F27=0,"",E27*F27)</f>
      </c>
      <c r="H27" s="26"/>
      <c r="I27" s="17"/>
      <c r="J27" s="19">
        <f>IF(G27="","",G27-I27)</f>
      </c>
      <c r="K27" s="26"/>
    </row>
    <row r="28" spans="1:11" x14ac:dyDescent="0.25">
      <c r="A28" s="25"/>
      <c r="B28" s="26"/>
      <c r="C28" s="26"/>
      <c r="D28" s="26"/>
      <c r="E28" s="12"/>
      <c r="F28" s="17"/>
      <c r="G28" s="20">
        <f>IF(E28*F28=0,"",E28*F28)</f>
      </c>
      <c r="H28" s="26"/>
      <c r="I28" s="17"/>
      <c r="J28" s="20">
        <f>IF(G28="","",G28-I28)</f>
      </c>
      <c r="K28" s="26"/>
    </row>
    <row r="29" spans="1:11" x14ac:dyDescent="0.25">
      <c r="A29" s="25"/>
      <c r="B29" s="26"/>
      <c r="C29" s="26"/>
      <c r="D29" s="26"/>
      <c r="E29" s="12"/>
      <c r="F29" s="17"/>
      <c r="G29" s="19">
        <f>IF(E29*F29=0,"",E29*F29)</f>
      </c>
      <c r="H29" s="26"/>
      <c r="I29" s="17"/>
      <c r="J29" s="19">
        <f>IF(G29="","",G29-I29)</f>
      </c>
      <c r="K29" s="26"/>
    </row>
    <row r="30" spans="1:11" x14ac:dyDescent="0.25">
      <c r="A30" s="25"/>
      <c r="B30" s="26"/>
      <c r="C30" s="26"/>
      <c r="D30" s="26"/>
      <c r="E30" s="12"/>
      <c r="F30" s="17"/>
      <c r="G30" s="20">
        <f>IF(E30*F30=0,"",E30*F30)</f>
      </c>
      <c r="H30" s="26"/>
      <c r="I30" s="17"/>
      <c r="J30" s="20">
        <f>IF(G30="","",G30-I30)</f>
      </c>
      <c r="K30" s="26"/>
    </row>
    <row r="31" spans="1:11" x14ac:dyDescent="0.25">
      <c r="A31" s="25"/>
      <c r="B31" s="26"/>
      <c r="C31" s="26"/>
      <c r="D31" s="26"/>
      <c r="E31" s="12"/>
      <c r="F31" s="17"/>
      <c r="G31" s="19">
        <f>IF(E31*F31=0,"",E31*F31)</f>
      </c>
      <c r="H31" s="26"/>
      <c r="I31" s="17"/>
      <c r="J31" s="19">
        <f>IF(G31="","",G31-I31)</f>
      </c>
      <c r="K31" s="26"/>
    </row>
    <row r="32" spans="1:11" x14ac:dyDescent="0.25">
      <c r="A32" s="25"/>
      <c r="B32" s="26"/>
      <c r="C32" s="26"/>
      <c r="D32" s="26"/>
      <c r="E32" s="12"/>
      <c r="F32" s="17"/>
      <c r="G32" s="20">
        <f>IF(E32*F32=0,"",E32*F32)</f>
      </c>
      <c r="H32" s="26"/>
      <c r="I32" s="17"/>
      <c r="J32" s="20">
        <f>IF(G32="","",G32-I32)</f>
      </c>
      <c r="K32" s="26"/>
    </row>
    <row r="33" spans="1:11" x14ac:dyDescent="0.25">
      <c r="A33" s="25"/>
      <c r="B33" s="26"/>
      <c r="C33" s="26"/>
      <c r="D33" s="26"/>
      <c r="E33" s="12"/>
      <c r="F33" s="17"/>
      <c r="G33" s="19">
        <f>IF(E33*F33=0,"",E33*F33)</f>
      </c>
      <c r="H33" s="26"/>
      <c r="I33" s="17"/>
      <c r="J33" s="19">
        <f>IF(G33="","",G33-I33)</f>
      </c>
      <c r="K33" s="26"/>
    </row>
    <row r="34" spans="1:11" x14ac:dyDescent="0.25">
      <c r="A34" s="25"/>
      <c r="B34" s="26"/>
      <c r="C34" s="26"/>
      <c r="D34" s="26"/>
      <c r="E34" s="12"/>
      <c r="F34" s="17"/>
      <c r="G34" s="20">
        <f>IF(E34*F34=0,"",E34*F34)</f>
      </c>
      <c r="H34" s="26"/>
      <c r="I34" s="17"/>
      <c r="J34" s="20">
        <f>IF(G34="","",G34-I34)</f>
      </c>
      <c r="K34" s="26"/>
    </row>
    <row r="35" spans="1:11" x14ac:dyDescent="0.25">
      <c r="A35" s="25"/>
      <c r="B35" s="26"/>
      <c r="C35" s="26"/>
      <c r="D35" s="26"/>
      <c r="E35" s="12"/>
      <c r="F35" s="17"/>
      <c r="G35" s="19">
        <f>IF(E35*F35=0,"",E35*F35)</f>
      </c>
      <c r="H35" s="26"/>
      <c r="I35" s="17"/>
      <c r="J35" s="19">
        <f>IF(G35="","",G35-I35)</f>
      </c>
      <c r="K35" s="26"/>
    </row>
    <row r="36" spans="1:11" x14ac:dyDescent="0.25">
      <c r="A36" s="25"/>
      <c r="B36" s="26"/>
      <c r="C36" s="26"/>
      <c r="D36" s="26"/>
      <c r="E36" s="12"/>
      <c r="F36" s="17"/>
      <c r="G36" s="20">
        <f>IF(E36*F36=0,"",E36*F36)</f>
      </c>
      <c r="H36" s="26"/>
      <c r="I36" s="17"/>
      <c r="J36" s="20">
        <f>IF(G36="","",G36-I36)</f>
      </c>
      <c r="K36" s="26"/>
    </row>
    <row r="37" spans="1:11" x14ac:dyDescent="0.25">
      <c r="A37" s="25"/>
      <c r="B37" s="26"/>
      <c r="C37" s="26"/>
      <c r="D37" s="26"/>
      <c r="E37" s="12"/>
      <c r="F37" s="17"/>
      <c r="G37" s="19">
        <f>IF(E37*F37=0,"",E37*F37)</f>
      </c>
      <c r="H37" s="26"/>
      <c r="I37" s="17"/>
      <c r="J37" s="19">
        <f>IF(G37="","",G37-I37)</f>
      </c>
      <c r="K37" s="26"/>
    </row>
    <row r="38" spans="1:11" x14ac:dyDescent="0.25">
      <c r="A38" s="25"/>
      <c r="B38" s="26"/>
      <c r="C38" s="26"/>
      <c r="D38" s="26"/>
      <c r="E38" s="12"/>
      <c r="F38" s="17"/>
      <c r="G38" s="20">
        <f>IF(E38*F38=0,"",E38*F38)</f>
      </c>
      <c r="H38" s="26"/>
      <c r="I38" s="17"/>
      <c r="J38" s="20">
        <f>IF(G38="","",G38-I38)</f>
      </c>
      <c r="K38" s="26"/>
    </row>
    <row r="39" spans="1:11" x14ac:dyDescent="0.25">
      <c r="A39" s="25"/>
      <c r="B39" s="26"/>
      <c r="C39" s="26"/>
      <c r="D39" s="26"/>
      <c r="E39" s="12"/>
      <c r="F39" s="17"/>
      <c r="G39" s="19">
        <f>IF(E39*F39=0,"",E39*F39)</f>
      </c>
      <c r="H39" s="26"/>
      <c r="I39" s="17"/>
      <c r="J39" s="19">
        <f>IF(G39="","",G39-I39)</f>
      </c>
      <c r="K39" s="26"/>
    </row>
    <row r="40" spans="1:11" x14ac:dyDescent="0.25">
      <c r="A40" s="25"/>
      <c r="B40" s="26"/>
      <c r="C40" s="26"/>
      <c r="D40" s="26"/>
      <c r="E40" s="12"/>
      <c r="F40" s="17"/>
      <c r="G40" s="20">
        <f>IF(E40*F40=0,"",E40*F40)</f>
      </c>
      <c r="H40" s="26"/>
      <c r="I40" s="17"/>
      <c r="J40" s="20">
        <f>IF(G40="","",G40-I40)</f>
      </c>
      <c r="K40" s="26"/>
    </row>
    <row r="41" spans="1:11" x14ac:dyDescent="0.25">
      <c r="A41" s="25"/>
      <c r="B41" s="26"/>
      <c r="C41" s="26"/>
      <c r="D41" s="26"/>
      <c r="E41" s="12"/>
      <c r="F41" s="17"/>
      <c r="G41" s="19">
        <f>IF(E41*F41=0,"",E41*F41)</f>
      </c>
      <c r="H41" s="26"/>
      <c r="I41" s="17"/>
      <c r="J41" s="19">
        <f>IF(G41="","",G41-I41)</f>
      </c>
      <c r="K41" s="26"/>
    </row>
    <row r="42" spans="1:11" x14ac:dyDescent="0.25">
      <c r="A42" s="25"/>
      <c r="B42" s="26"/>
      <c r="C42" s="26"/>
      <c r="D42" s="26"/>
      <c r="E42" s="12"/>
      <c r="F42" s="17"/>
      <c r="G42" s="20">
        <f>IF(E42*F42=0,"",E42*F42)</f>
      </c>
      <c r="H42" s="26"/>
      <c r="I42" s="17"/>
      <c r="J42" s="20">
        <f>IF(G42="","",G42-I42)</f>
      </c>
      <c r="K42" s="26"/>
    </row>
    <row r="43" spans="1:11" x14ac:dyDescent="0.25">
      <c r="A43" s="25"/>
      <c r="B43" s="26"/>
      <c r="C43" s="26"/>
      <c r="D43" s="26"/>
      <c r="E43" s="12"/>
      <c r="F43" s="17"/>
      <c r="G43" s="19">
        <f>IF(E43*F43=0,"",E43*F43)</f>
      </c>
      <c r="H43" s="26"/>
      <c r="I43" s="17"/>
      <c r="J43" s="19">
        <f>IF(G43="","",G43-I43)</f>
      </c>
      <c r="K43" s="26"/>
    </row>
    <row r="44" spans="1:11" x14ac:dyDescent="0.25">
      <c r="A44" s="25"/>
      <c r="B44" s="26"/>
      <c r="C44" s="26"/>
      <c r="D44" s="26"/>
      <c r="E44" s="12"/>
      <c r="F44" s="17"/>
      <c r="G44" s="20">
        <f>IF(E44*F44=0,"",E44*F44)</f>
      </c>
      <c r="H44" s="26"/>
      <c r="I44" s="17"/>
      <c r="J44" s="20">
        <f>IF(G44="","",G44-I44)</f>
      </c>
      <c r="K44" s="26"/>
    </row>
    <row r="45" spans="1:11" x14ac:dyDescent="0.25">
      <c r="A45" s="25"/>
      <c r="B45" s="26"/>
      <c r="C45" s="26"/>
      <c r="D45" s="26"/>
      <c r="E45" s="12"/>
      <c r="F45" s="17"/>
      <c r="G45" s="19">
        <f>IF(E45*F45=0,"",E45*F45)</f>
      </c>
      <c r="H45" s="26"/>
      <c r="I45" s="17"/>
      <c r="J45" s="19">
        <f>IF(G45="","",G45-I45)</f>
      </c>
      <c r="K45" s="26"/>
    </row>
    <row r="46" spans="1:11" x14ac:dyDescent="0.25">
      <c r="A46" s="25"/>
      <c r="B46" s="26"/>
      <c r="C46" s="26"/>
      <c r="D46" s="26"/>
      <c r="E46" s="12"/>
      <c r="F46" s="17"/>
      <c r="G46" s="20">
        <f>IF(E46*F46=0,"",E46*F46)</f>
      </c>
      <c r="H46" s="26"/>
      <c r="I46" s="17"/>
      <c r="J46" s="20">
        <f>IF(G46="","",G46-I46)</f>
      </c>
      <c r="K46" s="26"/>
    </row>
    <row r="47" spans="1:11" x14ac:dyDescent="0.25">
      <c r="A47" s="25"/>
      <c r="B47" s="26"/>
      <c r="C47" s="26"/>
      <c r="D47" s="26"/>
      <c r="E47" s="12"/>
      <c r="F47" s="17"/>
      <c r="G47" s="19">
        <f>IF(E47*F47=0,"",E47*F47)</f>
      </c>
      <c r="H47" s="26"/>
      <c r="I47" s="17"/>
      <c r="J47" s="19">
        <f>IF(G47="","",G47-I47)</f>
      </c>
      <c r="K47" s="26"/>
    </row>
    <row r="48" spans="1:11" x14ac:dyDescent="0.25">
      <c r="A48" s="25"/>
      <c r="B48" s="26"/>
      <c r="C48" s="26"/>
      <c r="D48" s="26"/>
      <c r="E48" s="12"/>
      <c r="F48" s="17"/>
      <c r="G48" s="20">
        <f>IF(E48*F48=0,"",E48*F48)</f>
      </c>
      <c r="H48" s="26"/>
      <c r="I48" s="17"/>
      <c r="J48" s="20">
        <f>IF(G48="","",G48-I48)</f>
      </c>
      <c r="K48" s="26"/>
    </row>
    <row r="49" spans="1:11" x14ac:dyDescent="0.25">
      <c r="A49" s="25"/>
      <c r="B49" s="26"/>
      <c r="C49" s="26"/>
      <c r="D49" s="26"/>
      <c r="E49" s="12"/>
      <c r="F49" s="17"/>
      <c r="G49" s="19">
        <f>IF(E49*F49=0,"",E49*F49)</f>
      </c>
      <c r="H49" s="26"/>
      <c r="I49" s="17"/>
      <c r="J49" s="19">
        <f>IF(G49="","",G49-I49)</f>
      </c>
      <c r="K49" s="26"/>
    </row>
    <row r="50" spans="1:11" x14ac:dyDescent="0.25">
      <c r="A50" s="25"/>
      <c r="B50" s="26"/>
      <c r="C50" s="26"/>
      <c r="D50" s="26"/>
      <c r="E50" s="12"/>
      <c r="F50" s="17"/>
      <c r="G50" s="20">
        <f>IF(E50*F50=0,"",E50*F50)</f>
      </c>
      <c r="H50" s="26"/>
      <c r="I50" s="17"/>
      <c r="J50" s="20">
        <f>IF(G50="","",G50-I50)</f>
      </c>
      <c r="K50" s="26"/>
    </row>
    <row r="51" spans="1:11" x14ac:dyDescent="0.25">
      <c r="A51" s="25"/>
      <c r="B51" s="26"/>
      <c r="C51" s="26"/>
      <c r="D51" s="26"/>
      <c r="E51" s="12"/>
      <c r="F51" s="17"/>
      <c r="G51" s="19">
        <f>IF(E51*F51=0,"",E51*F51)</f>
      </c>
      <c r="H51" s="26"/>
      <c r="I51" s="17"/>
      <c r="J51" s="19">
        <f>IF(G51="","",G51-I51)</f>
      </c>
      <c r="K51" s="26"/>
    </row>
    <row r="52" spans="1:11" x14ac:dyDescent="0.25">
      <c r="A52" s="25"/>
      <c r="B52" s="26"/>
      <c r="C52" s="26"/>
      <c r="D52" s="26"/>
      <c r="E52" s="12"/>
      <c r="F52" s="17"/>
      <c r="G52" s="20">
        <f>IF(E52*F52=0,"",E52*F52)</f>
      </c>
      <c r="H52" s="26"/>
      <c r="I52" s="17"/>
      <c r="J52" s="20">
        <f>IF(G52="","",G52-I52)</f>
      </c>
      <c r="K52" s="26"/>
    </row>
    <row r="53" spans="1:11" x14ac:dyDescent="0.25">
      <c r="A53" s="25"/>
      <c r="B53" s="26"/>
      <c r="C53" s="26"/>
      <c r="D53" s="26"/>
      <c r="E53" s="12"/>
      <c r="F53" s="17"/>
      <c r="G53" s="19">
        <f>IF(E53*F53=0,"",E53*F53)</f>
      </c>
      <c r="H53" s="26"/>
      <c r="I53" s="17"/>
      <c r="J53" s="19">
        <f>IF(G53="","",G53-I53)</f>
      </c>
      <c r="K53" s="26"/>
    </row>
    <row r="54" spans="1:11" x14ac:dyDescent="0.25">
      <c r="A54" s="25"/>
      <c r="B54" s="26"/>
      <c r="C54" s="26"/>
      <c r="D54" s="26"/>
      <c r="E54" s="12"/>
      <c r="F54" s="17"/>
      <c r="G54" s="20">
        <f>IF(E54*F54=0,"",E54*F54)</f>
      </c>
      <c r="H54" s="26"/>
      <c r="I54" s="17"/>
      <c r="J54" s="20">
        <f>IF(G54="","",G54-I54)</f>
      </c>
      <c r="K54" s="26"/>
    </row>
    <row r="55" spans="1:11" x14ac:dyDescent="0.25">
      <c r="A55" s="25"/>
      <c r="B55" s="26"/>
      <c r="C55" s="26"/>
      <c r="D55" s="26"/>
      <c r="E55" s="12"/>
      <c r="F55" s="17"/>
      <c r="G55" s="19">
        <f>IF(E55*F55=0,"",E55*F55)</f>
      </c>
      <c r="H55" s="26"/>
      <c r="I55" s="17"/>
      <c r="J55" s="19">
        <f>IF(G55="","",G55-I55)</f>
      </c>
      <c r="K55" s="26"/>
    </row>
    <row r="56" spans="1:11" x14ac:dyDescent="0.25">
      <c r="A56" s="25"/>
      <c r="B56" s="26"/>
      <c r="C56" s="26"/>
      <c r="D56" s="26"/>
      <c r="E56" s="12"/>
      <c r="F56" s="17"/>
      <c r="G56" s="20">
        <f>IF(E56*F56=0,"",E56*F56)</f>
      </c>
      <c r="H56" s="26"/>
      <c r="I56" s="17"/>
      <c r="J56" s="20">
        <f>IF(G56="","",G56-I56)</f>
      </c>
      <c r="K56" s="26"/>
    </row>
    <row r="57" spans="1:11" x14ac:dyDescent="0.25">
      <c r="A57" s="25"/>
      <c r="B57" s="26"/>
      <c r="C57" s="26"/>
      <c r="D57" s="26"/>
      <c r="E57" s="12"/>
      <c r="F57" s="17"/>
      <c r="G57" s="19">
        <f>IF(E57*F57=0,"",E57*F57)</f>
      </c>
      <c r="H57" s="26"/>
      <c r="I57" s="17"/>
      <c r="J57" s="19">
        <f>IF(G57="","",G57-I57)</f>
      </c>
      <c r="K57" s="26"/>
    </row>
    <row r="58" spans="1:11" x14ac:dyDescent="0.25">
      <c r="A58" s="25"/>
      <c r="B58" s="26"/>
      <c r="C58" s="26"/>
      <c r="D58" s="26"/>
      <c r="E58" s="12"/>
      <c r="F58" s="17"/>
      <c r="G58" s="20">
        <f>IF(E58*F58=0,"",E58*F58)</f>
      </c>
      <c r="H58" s="26"/>
      <c r="I58" s="17"/>
      <c r="J58" s="20">
        <f>IF(G58="","",G58-I58)</f>
      </c>
      <c r="K58" s="26"/>
    </row>
    <row r="59" spans="1:11" x14ac:dyDescent="0.25">
      <c r="A59" s="25"/>
      <c r="B59" s="26"/>
      <c r="C59" s="26"/>
      <c r="D59" s="26"/>
      <c r="E59" s="12"/>
      <c r="F59" s="17"/>
      <c r="G59" s="19">
        <f>IF(E59*F59=0,"",E59*F59)</f>
      </c>
      <c r="H59" s="26"/>
      <c r="I59" s="17"/>
      <c r="J59" s="19">
        <f>IF(G59="","",G59-I59)</f>
      </c>
      <c r="K59" s="26"/>
    </row>
    <row r="60" spans="1:11" x14ac:dyDescent="0.25">
      <c r="A60" s="25"/>
      <c r="B60" s="26"/>
      <c r="C60" s="26"/>
      <c r="D60" s="26"/>
      <c r="E60" s="12"/>
      <c r="F60" s="17"/>
      <c r="G60" s="20">
        <f>IF(E60*F60=0,"",E60*F60)</f>
      </c>
      <c r="H60" s="26"/>
      <c r="I60" s="17"/>
      <c r="J60" s="20">
        <f>IF(G60="","",G60-I60)</f>
      </c>
      <c r="K60" s="26"/>
    </row>
    <row r="61" spans="1:11" x14ac:dyDescent="0.25">
      <c r="A61" s="25"/>
      <c r="B61" s="26"/>
      <c r="C61" s="26"/>
      <c r="D61" s="26"/>
      <c r="E61" s="12"/>
      <c r="F61" s="17"/>
      <c r="G61" s="19">
        <f>IF(E61*F61=0,"",E61*F61)</f>
      </c>
      <c r="H61" s="26"/>
      <c r="I61" s="17"/>
      <c r="J61" s="19">
        <f>IF(G61="","",G61-I61)</f>
      </c>
      <c r="K61" s="26"/>
    </row>
    <row r="62" spans="1:11" x14ac:dyDescent="0.25">
      <c r="A62" s="25"/>
      <c r="B62" s="26"/>
      <c r="C62" s="26"/>
      <c r="D62" s="26"/>
      <c r="E62" s="12"/>
      <c r="F62" s="17"/>
      <c r="G62" s="20">
        <f>IF(E62*F62=0,"",E62*F62)</f>
      </c>
      <c r="H62" s="26"/>
      <c r="I62" s="17"/>
      <c r="J62" s="20">
        <f>IF(G62="","",G62-I62)</f>
      </c>
      <c r="K62" s="26"/>
    </row>
    <row r="63" spans="1:11" x14ac:dyDescent="0.25">
      <c r="A63" s="25"/>
      <c r="B63" s="26"/>
      <c r="C63" s="26"/>
      <c r="D63" s="26"/>
      <c r="E63" s="12"/>
      <c r="F63" s="17"/>
      <c r="G63" s="19">
        <f>IF(E63*F63=0,"",E63*F63)</f>
      </c>
      <c r="H63" s="26"/>
      <c r="I63" s="17"/>
      <c r="J63" s="19">
        <f>IF(G63="","",G63-I63)</f>
      </c>
      <c r="K63" s="26"/>
    </row>
    <row r="64" spans="1:11" x14ac:dyDescent="0.25">
      <c r="A64" s="25"/>
      <c r="B64" s="26"/>
      <c r="C64" s="26"/>
      <c r="D64" s="26"/>
      <c r="E64" s="12"/>
      <c r="F64" s="17"/>
      <c r="G64" s="20">
        <f>IF(E64*F64=0,"",E64*F64)</f>
      </c>
      <c r="H64" s="26"/>
      <c r="I64" s="17"/>
      <c r="J64" s="20">
        <f>IF(G64="","",G64-I64)</f>
      </c>
      <c r="K64" s="26"/>
    </row>
    <row r="65" spans="1:11" x14ac:dyDescent="0.25">
      <c r="A65" s="25"/>
      <c r="B65" s="26"/>
      <c r="C65" s="26"/>
      <c r="D65" s="26"/>
      <c r="E65" s="12"/>
      <c r="F65" s="17"/>
      <c r="G65" s="19">
        <f>IF(E65*F65=0,"",E65*F65)</f>
      </c>
      <c r="H65" s="26"/>
      <c r="I65" s="17"/>
      <c r="J65" s="19">
        <f>IF(G65="","",G65-I65)</f>
      </c>
      <c r="K65" s="26"/>
    </row>
    <row r="66" spans="1:11" x14ac:dyDescent="0.25">
      <c r="A66" s="25"/>
      <c r="B66" s="26"/>
      <c r="C66" s="26"/>
      <c r="D66" s="26"/>
      <c r="E66" s="12"/>
      <c r="F66" s="17"/>
      <c r="G66" s="20">
        <f>IF(E66*F66=0,"",E66*F66)</f>
      </c>
      <c r="H66" s="26"/>
      <c r="I66" s="17"/>
      <c r="J66" s="20">
        <f>IF(G66="","",G66-I66)</f>
      </c>
      <c r="K66" s="26"/>
    </row>
    <row r="67" spans="1:11" x14ac:dyDescent="0.25">
      <c r="A67" s="25"/>
      <c r="B67" s="26"/>
      <c r="C67" s="26"/>
      <c r="D67" s="26"/>
      <c r="E67" s="12"/>
      <c r="F67" s="17"/>
      <c r="G67" s="19">
        <f>IF(E67*F67=0,"",E67*F67)</f>
      </c>
      <c r="H67" s="26"/>
      <c r="I67" s="17"/>
      <c r="J67" s="19">
        <f>IF(G67="","",G67-I67)</f>
      </c>
      <c r="K67" s="26"/>
    </row>
    <row r="68" spans="1:11" x14ac:dyDescent="0.25">
      <c r="A68" s="25"/>
      <c r="B68" s="26"/>
      <c r="C68" s="26"/>
      <c r="D68" s="26"/>
      <c r="E68" s="12"/>
      <c r="F68" s="17"/>
      <c r="G68" s="20">
        <f>IF(E68*F68=0,"",E68*F68)</f>
      </c>
      <c r="H68" s="26"/>
      <c r="I68" s="17"/>
      <c r="J68" s="20">
        <f>IF(G68="","",G68-I68)</f>
      </c>
      <c r="K68" s="26"/>
    </row>
    <row r="69" spans="1:11" x14ac:dyDescent="0.25">
      <c r="A69" s="25"/>
      <c r="B69" s="26"/>
      <c r="C69" s="26"/>
      <c r="D69" s="26"/>
      <c r="E69" s="12"/>
      <c r="F69" s="17"/>
      <c r="G69" s="19">
        <f>IF(E69*F69=0,"",E69*F69)</f>
      </c>
      <c r="H69" s="26"/>
      <c r="I69" s="17"/>
      <c r="J69" s="19">
        <f>IF(G69="","",G69-I69)</f>
      </c>
      <c r="K69" s="26"/>
    </row>
    <row r="70" spans="1:11" x14ac:dyDescent="0.25">
      <c r="A70" s="25"/>
      <c r="B70" s="26"/>
      <c r="C70" s="26"/>
      <c r="D70" s="26"/>
      <c r="E70" s="12"/>
      <c r="F70" s="17"/>
      <c r="G70" s="20">
        <f>IF(E70*F70=0,"",E70*F70)</f>
      </c>
      <c r="H70" s="26"/>
      <c r="I70" s="17"/>
      <c r="J70" s="20">
        <f>IF(G70="","",G70-I70)</f>
      </c>
      <c r="K70" s="26"/>
    </row>
    <row r="71" spans="1:11" x14ac:dyDescent="0.25">
      <c r="A71" s="25"/>
      <c r="B71" s="26"/>
      <c r="C71" s="26"/>
      <c r="D71" s="26"/>
      <c r="E71" s="12"/>
      <c r="F71" s="17"/>
      <c r="G71" s="19">
        <f>IF(E71*F71=0,"",E71*F71)</f>
      </c>
      <c r="H71" s="26"/>
      <c r="I71" s="17"/>
      <c r="J71" s="19">
        <f>IF(G71="","",G71-I71)</f>
      </c>
      <c r="K71" s="26"/>
    </row>
    <row r="72" spans="1:11" x14ac:dyDescent="0.25">
      <c r="A72" s="25"/>
      <c r="B72" s="26"/>
      <c r="C72" s="26"/>
      <c r="D72" s="26"/>
      <c r="E72" s="12"/>
      <c r="F72" s="17"/>
      <c r="G72" s="20">
        <f>IF(E72*F72=0,"",E72*F72)</f>
      </c>
      <c r="H72" s="26"/>
      <c r="I72" s="17"/>
      <c r="J72" s="20">
        <f>IF(G72="","",G72-I72)</f>
      </c>
      <c r="K72" s="26"/>
    </row>
    <row r="73" spans="1:11" x14ac:dyDescent="0.25">
      <c r="A73" s="25"/>
      <c r="B73" s="26"/>
      <c r="C73" s="26"/>
      <c r="D73" s="26"/>
      <c r="E73" s="12"/>
      <c r="F73" s="17"/>
      <c r="G73" s="19">
        <f>IF(E73*F73=0,"",E73*F73)</f>
      </c>
      <c r="H73" s="26"/>
      <c r="I73" s="17"/>
      <c r="J73" s="19">
        <f>IF(G73="","",G73-I73)</f>
      </c>
      <c r="K73" s="26"/>
    </row>
    <row r="74" spans="1:11" x14ac:dyDescent="0.25">
      <c r="A74" s="25"/>
      <c r="B74" s="26"/>
      <c r="C74" s="26"/>
      <c r="D74" s="26"/>
      <c r="E74" s="12"/>
      <c r="F74" s="17"/>
      <c r="G74" s="20">
        <f>IF(E74*F74=0,"",E74*F74)</f>
      </c>
      <c r="H74" s="26"/>
      <c r="I74" s="17"/>
      <c r="J74" s="20">
        <f>IF(G74="","",G74-I74)</f>
      </c>
      <c r="K74" s="26"/>
    </row>
    <row r="75" spans="1:11" x14ac:dyDescent="0.25">
      <c r="A75" s="25"/>
      <c r="B75" s="26"/>
      <c r="C75" s="26"/>
      <c r="D75" s="26"/>
      <c r="E75" s="12"/>
      <c r="F75" s="17"/>
      <c r="G75" s="19">
        <f>IF(E75*F75=0,"",E75*F75)</f>
      </c>
      <c r="H75" s="26"/>
      <c r="I75" s="17"/>
      <c r="J75" s="19">
        <f>IF(G75="","",G75-I75)</f>
      </c>
      <c r="K75" s="26"/>
    </row>
    <row r="76" spans="1:11" x14ac:dyDescent="0.25">
      <c r="A76" s="25"/>
      <c r="B76" s="26"/>
      <c r="C76" s="26"/>
      <c r="D76" s="26"/>
      <c r="E76" s="12"/>
      <c r="F76" s="17"/>
      <c r="G76" s="20">
        <f>IF(E76*F76=0,"",E76*F76)</f>
      </c>
      <c r="H76" s="26"/>
      <c r="I76" s="17"/>
      <c r="J76" s="20">
        <f>IF(G76="","",G76-I76)</f>
      </c>
      <c r="K76" s="26"/>
    </row>
    <row r="77" spans="1:11" x14ac:dyDescent="0.25">
      <c r="A77" s="25"/>
      <c r="B77" s="26"/>
      <c r="C77" s="26"/>
      <c r="D77" s="26"/>
      <c r="E77" s="12"/>
      <c r="F77" s="17"/>
      <c r="G77" s="19">
        <f>IF(E77*F77=0,"",E77*F77)</f>
      </c>
      <c r="H77" s="26"/>
      <c r="I77" s="17"/>
      <c r="J77" s="19">
        <f>IF(G77="","",G77-I77)</f>
      </c>
      <c r="K77" s="26"/>
    </row>
    <row r="78" spans="1:11" x14ac:dyDescent="0.25">
      <c r="A78" s="25"/>
      <c r="B78" s="26"/>
      <c r="C78" s="26"/>
      <c r="D78" s="26"/>
      <c r="E78" s="12"/>
      <c r="F78" s="17"/>
      <c r="G78" s="20">
        <f>IF(E78*F78=0,"",E78*F78)</f>
      </c>
      <c r="H78" s="26"/>
      <c r="I78" s="17"/>
      <c r="J78" s="20">
        <f>IF(G78="","",G78-I78)</f>
      </c>
      <c r="K78" s="26"/>
    </row>
    <row r="79" spans="1:11" x14ac:dyDescent="0.25">
      <c r="A79" s="25"/>
      <c r="B79" s="26"/>
      <c r="C79" s="26"/>
      <c r="D79" s="26"/>
      <c r="E79" s="12"/>
      <c r="F79" s="17"/>
      <c r="G79" s="19">
        <f>IF(E79*F79=0,"",E79*F79)</f>
      </c>
      <c r="H79" s="26"/>
      <c r="I79" s="17"/>
      <c r="J79" s="19">
        <f>IF(G79="","",G79-I79)</f>
      </c>
      <c r="K79" s="26"/>
    </row>
    <row r="80" spans="1:11" x14ac:dyDescent="0.25">
      <c r="A80" s="25"/>
      <c r="B80" s="26"/>
      <c r="C80" s="26"/>
      <c r="D80" s="26"/>
      <c r="E80" s="12"/>
      <c r="F80" s="17"/>
      <c r="G80" s="20">
        <f>IF(E80*F80=0,"",E80*F80)</f>
      </c>
      <c r="H80" s="26"/>
      <c r="I80" s="17"/>
      <c r="J80" s="20">
        <f>IF(G80="","",G80-I80)</f>
      </c>
      <c r="K80" s="26"/>
    </row>
    <row r="81" spans="1:11" x14ac:dyDescent="0.25">
      <c r="A81" s="25"/>
      <c r="B81" s="26"/>
      <c r="C81" s="26"/>
      <c r="D81" s="26"/>
      <c r="E81" s="12"/>
      <c r="F81" s="17"/>
      <c r="G81" s="19">
        <f>IF(E81*F81=0,"",E81*F81)</f>
      </c>
      <c r="H81" s="26"/>
      <c r="I81" s="17"/>
      <c r="J81" s="19">
        <f>IF(G81="","",G81-I81)</f>
      </c>
      <c r="K81" s="26"/>
    </row>
    <row r="82" spans="1:11" x14ac:dyDescent="0.25">
      <c r="A82" s="25"/>
      <c r="B82" s="26"/>
      <c r="C82" s="26"/>
      <c r="D82" s="26"/>
      <c r="E82" s="12"/>
      <c r="F82" s="17"/>
      <c r="G82" s="20">
        <f>IF(E82*F82=0,"",E82*F82)</f>
      </c>
      <c r="H82" s="26"/>
      <c r="I82" s="17"/>
      <c r="J82" s="20">
        <f>IF(G82="","",G82-I82)</f>
      </c>
      <c r="K82" s="26"/>
    </row>
    <row r="83" spans="1:11" x14ac:dyDescent="0.25">
      <c r="A83" s="25"/>
      <c r="B83" s="26"/>
      <c r="C83" s="26"/>
      <c r="D83" s="26"/>
      <c r="E83" s="12"/>
      <c r="F83" s="17"/>
      <c r="G83" s="19">
        <f>IF(E83*F83=0,"",E83*F83)</f>
      </c>
      <c r="H83" s="26"/>
      <c r="I83" s="17"/>
      <c r="J83" s="19">
        <f>IF(G83="","",G83-I83)</f>
      </c>
      <c r="K83" s="26"/>
    </row>
    <row r="84" spans="1:11" x14ac:dyDescent="0.25">
      <c r="A84" s="25"/>
      <c r="B84" s="26"/>
      <c r="C84" s="26"/>
      <c r="D84" s="26"/>
      <c r="E84" s="12"/>
      <c r="F84" s="17"/>
      <c r="G84" s="20">
        <f>IF(E84*F84=0,"",E84*F84)</f>
      </c>
      <c r="H84" s="26"/>
      <c r="I84" s="17"/>
      <c r="J84" s="20">
        <f>IF(G84="","",G84-I84)</f>
      </c>
      <c r="K84" s="26"/>
    </row>
    <row r="85" spans="1:11" x14ac:dyDescent="0.25">
      <c r="A85" s="25"/>
      <c r="B85" s="26"/>
      <c r="C85" s="26"/>
      <c r="D85" s="26"/>
      <c r="E85" s="12"/>
      <c r="F85" s="17"/>
      <c r="G85" s="19">
        <f>IF(E85*F85=0,"",E85*F85)</f>
      </c>
      <c r="H85" s="26"/>
      <c r="I85" s="17"/>
      <c r="J85" s="19">
        <f>IF(G85="","",G85-I85)</f>
      </c>
      <c r="K85" s="26"/>
    </row>
    <row r="86" spans="1:11" x14ac:dyDescent="0.25">
      <c r="A86" s="25"/>
      <c r="B86" s="26"/>
      <c r="C86" s="26"/>
      <c r="D86" s="26"/>
      <c r="E86" s="12"/>
      <c r="F86" s="17"/>
      <c r="G86" s="20">
        <f>IF(E86*F86=0,"",E86*F86)</f>
      </c>
      <c r="H86" s="26"/>
      <c r="I86" s="17"/>
      <c r="J86" s="20">
        <f>IF(G86="","",G86-I86)</f>
      </c>
      <c r="K86" s="26"/>
    </row>
    <row r="87" spans="1:11" x14ac:dyDescent="0.25">
      <c r="A87" s="25"/>
      <c r="B87" s="26"/>
      <c r="C87" s="26"/>
      <c r="D87" s="26"/>
      <c r="E87" s="12"/>
      <c r="F87" s="17"/>
      <c r="G87" s="19">
        <f>IF(E87*F87=0,"",E87*F87)</f>
      </c>
      <c r="H87" s="26"/>
      <c r="I87" s="17"/>
      <c r="J87" s="19">
        <f>IF(G87="","",G87-I87)</f>
      </c>
      <c r="K87" s="26"/>
    </row>
    <row r="88" spans="1:11" x14ac:dyDescent="0.25">
      <c r="A88" s="25"/>
      <c r="B88" s="26"/>
      <c r="C88" s="26"/>
      <c r="D88" s="26"/>
      <c r="E88" s="12"/>
      <c r="F88" s="17"/>
      <c r="G88" s="20">
        <f>IF(E88*F88=0,"",E88*F88)</f>
      </c>
      <c r="H88" s="26"/>
      <c r="I88" s="17"/>
      <c r="J88" s="20">
        <f>IF(G88="","",G88-I88)</f>
      </c>
      <c r="K88" s="26"/>
    </row>
    <row r="89" spans="1:11" x14ac:dyDescent="0.25">
      <c r="A89" s="25"/>
      <c r="B89" s="26"/>
      <c r="C89" s="26"/>
      <c r="D89" s="26"/>
      <c r="E89" s="12"/>
      <c r="F89" s="17"/>
      <c r="G89" s="19">
        <f>IF(E89*F89=0,"",E89*F89)</f>
      </c>
      <c r="H89" s="26"/>
      <c r="I89" s="17"/>
      <c r="J89" s="19">
        <f>IF(G89="","",G89-I89)</f>
      </c>
      <c r="K89" s="26"/>
    </row>
    <row r="90" spans="1:11" x14ac:dyDescent="0.25">
      <c r="A90" s="25"/>
      <c r="B90" s="26"/>
      <c r="C90" s="26"/>
      <c r="D90" s="26"/>
      <c r="E90" s="12"/>
      <c r="F90" s="17"/>
      <c r="G90" s="20">
        <f>IF(E90*F90=0,"",E90*F90)</f>
      </c>
      <c r="H90" s="26"/>
      <c r="I90" s="17"/>
      <c r="J90" s="20">
        <f>IF(G90="","",G90-I90)</f>
      </c>
      <c r="K90" s="26"/>
    </row>
    <row r="91" spans="1:11" x14ac:dyDescent="0.25">
      <c r="A91" s="25"/>
      <c r="B91" s="26"/>
      <c r="C91" s="26"/>
      <c r="D91" s="26"/>
      <c r="E91" s="12"/>
      <c r="F91" s="17"/>
      <c r="G91" s="19">
        <f>IF(E91*F91=0,"",E91*F91)</f>
      </c>
      <c r="H91" s="26"/>
      <c r="I91" s="17"/>
      <c r="J91" s="19">
        <f>IF(G91="","",G91-I91)</f>
      </c>
      <c r="K91" s="26"/>
    </row>
    <row r="92" spans="1:11" x14ac:dyDescent="0.25">
      <c r="A92" s="25"/>
      <c r="B92" s="26"/>
      <c r="C92" s="26"/>
      <c r="D92" s="26"/>
      <c r="E92" s="12"/>
      <c r="F92" s="17"/>
      <c r="G92" s="20">
        <f>IF(E92*F92=0,"",E92*F92)</f>
      </c>
      <c r="H92" s="26"/>
      <c r="I92" s="17"/>
      <c r="J92" s="20">
        <f>IF(G92="","",G92-I92)</f>
      </c>
      <c r="K92" s="26"/>
    </row>
    <row r="93" spans="1:11" x14ac:dyDescent="0.25">
      <c r="A93" s="25"/>
      <c r="B93" s="26"/>
      <c r="C93" s="26"/>
      <c r="D93" s="26"/>
      <c r="E93" s="12"/>
      <c r="F93" s="17"/>
      <c r="G93" s="19">
        <f>IF(E93*F93=0,"",E93*F93)</f>
      </c>
      <c r="H93" s="26"/>
      <c r="I93" s="17"/>
      <c r="J93" s="19">
        <f>IF(G93="","",G93-I93)</f>
      </c>
      <c r="K93" s="26"/>
    </row>
    <row r="94" spans="1:11" x14ac:dyDescent="0.25">
      <c r="A94" s="25"/>
      <c r="B94" s="26"/>
      <c r="C94" s="26"/>
      <c r="D94" s="26"/>
      <c r="E94" s="12"/>
      <c r="F94" s="17"/>
      <c r="G94" s="20">
        <f>IF(E94*F94=0,"",E94*F94)</f>
      </c>
      <c r="H94" s="26"/>
      <c r="I94" s="17"/>
      <c r="J94" s="20">
        <f>IF(G94="","",G94-I94)</f>
      </c>
      <c r="K94" s="26"/>
    </row>
    <row r="95" spans="1:11" x14ac:dyDescent="0.25">
      <c r="A95" s="25"/>
      <c r="B95" s="26"/>
      <c r="C95" s="26"/>
      <c r="D95" s="26"/>
      <c r="E95" s="12"/>
      <c r="F95" s="17"/>
      <c r="G95" s="19">
        <f>IF(E95*F95=0,"",E95*F95)</f>
      </c>
      <c r="H95" s="26"/>
      <c r="I95" s="17"/>
      <c r="J95" s="19">
        <f>IF(G95="","",G95-I95)</f>
      </c>
      <c r="K95" s="26"/>
    </row>
    <row r="96" spans="1:11" x14ac:dyDescent="0.25">
      <c r="A96" s="25"/>
      <c r="B96" s="26"/>
      <c r="C96" s="26"/>
      <c r="D96" s="26"/>
      <c r="E96" s="12"/>
      <c r="F96" s="17"/>
      <c r="G96" s="20">
        <f>IF(E96*F96=0,"",E96*F96)</f>
      </c>
      <c r="H96" s="26"/>
      <c r="I96" s="17"/>
      <c r="J96" s="20">
        <f>IF(G96="","",G96-I96)</f>
      </c>
      <c r="K96" s="26"/>
    </row>
    <row r="97" spans="1:11" x14ac:dyDescent="0.25">
      <c r="A97" s="25"/>
      <c r="B97" s="26"/>
      <c r="C97" s="26"/>
      <c r="D97" s="26"/>
      <c r="E97" s="12"/>
      <c r="F97" s="17"/>
      <c r="G97" s="19">
        <f>IF(E97*F97=0,"",E97*F97)</f>
      </c>
      <c r="H97" s="26"/>
      <c r="I97" s="17"/>
      <c r="J97" s="19">
        <f>IF(G97="","",G97-I97)</f>
      </c>
      <c r="K97" s="26"/>
    </row>
    <row r="98" spans="1:11" x14ac:dyDescent="0.25">
      <c r="A98" s="25"/>
      <c r="B98" s="26"/>
      <c r="C98" s="26"/>
      <c r="D98" s="26"/>
      <c r="E98" s="12"/>
      <c r="F98" s="17"/>
      <c r="G98" s="20">
        <f>IF(E98*F98=0,"",E98*F98)</f>
      </c>
      <c r="H98" s="26"/>
      <c r="I98" s="17"/>
      <c r="J98" s="20">
        <f>IF(G98="","",G98-I98)</f>
      </c>
      <c r="K98" s="26"/>
    </row>
    <row r="99" spans="1:11" x14ac:dyDescent="0.25">
      <c r="A99" s="25"/>
      <c r="B99" s="26"/>
      <c r="C99" s="26"/>
      <c r="D99" s="26"/>
      <c r="E99" s="12"/>
      <c r="F99" s="17"/>
      <c r="G99" s="19">
        <f>IF(E99*F99=0,"",E99*F99)</f>
      </c>
      <c r="H99" s="26"/>
      <c r="I99" s="17"/>
      <c r="J99" s="19">
        <f>IF(G99="","",G99-I99)</f>
      </c>
      <c r="K99" s="26"/>
    </row>
    <row r="100" spans="1:11" x14ac:dyDescent="0.25">
      <c r="A100" s="25"/>
      <c r="B100" s="26"/>
      <c r="C100" s="26"/>
      <c r="D100" s="26"/>
      <c r="E100" s="12"/>
      <c r="F100" s="17"/>
      <c r="G100" s="20">
        <f>IF(E100*F100=0,"",E100*F100)</f>
      </c>
      <c r="H100" s="26"/>
      <c r="I100" s="17"/>
      <c r="J100" s="20">
        <f>IF(G100="","",G100-I100)</f>
      </c>
      <c r="K100" s="26"/>
    </row>
    <row r="101" spans="1:11" x14ac:dyDescent="0.25">
      <c r="A101" s="25"/>
      <c r="B101" s="26"/>
      <c r="C101" s="26"/>
      <c r="D101" s="26"/>
      <c r="E101" s="12"/>
      <c r="F101" s="17"/>
      <c r="G101" s="19">
        <f>IF(E101*F101=0,"",E101*F101)</f>
      </c>
      <c r="H101" s="26"/>
      <c r="I101" s="17"/>
      <c r="J101" s="19">
        <f>IF(G101="","",G101-I101)</f>
      </c>
      <c r="K101" s="26"/>
    </row>
    <row r="102" spans="1:11" x14ac:dyDescent="0.25">
      <c r="A102" s="25"/>
      <c r="B102" s="26"/>
      <c r="C102" s="26"/>
      <c r="D102" s="26"/>
      <c r="E102" s="12"/>
      <c r="F102" s="17"/>
      <c r="G102" s="20">
        <f>IF(E102*F102=0,"",E102*F102)</f>
      </c>
      <c r="H102" s="26"/>
      <c r="I102" s="17"/>
      <c r="J102" s="20">
        <f>IF(G102="","",G102-I102)</f>
      </c>
      <c r="K102" s="26"/>
    </row>
    <row r="103" spans="1:11" x14ac:dyDescent="0.25">
      <c r="A103" s="25"/>
      <c r="B103" s="26"/>
      <c r="C103" s="26"/>
      <c r="D103" s="26"/>
      <c r="E103" s="12"/>
      <c r="F103" s="17"/>
      <c r="G103" s="19">
        <f>IF(E103*F103=0,"",E103*F103)</f>
      </c>
      <c r="H103" s="26"/>
      <c r="I103" s="17"/>
      <c r="J103" s="19">
        <f>IF(G103="","",G103-I103)</f>
      </c>
      <c r="K103" s="26"/>
    </row>
    <row r="104" spans="1:11" x14ac:dyDescent="0.25">
      <c r="A104" s="25"/>
      <c r="B104" s="26"/>
      <c r="C104" s="26"/>
      <c r="D104" s="26"/>
      <c r="E104" s="12"/>
      <c r="F104" s="17"/>
      <c r="G104" s="20">
        <f>IF(E104*F104=0,"",E104*F104)</f>
      </c>
      <c r="H104" s="26"/>
      <c r="I104" s="17"/>
      <c r="J104" s="20">
        <f>IF(G104="","",G104-I104)</f>
      </c>
      <c r="K104" s="26"/>
    </row>
    <row r="105" spans="1:11" x14ac:dyDescent="0.25">
      <c r="A105" s="25"/>
      <c r="B105" s="26"/>
      <c r="C105" s="26"/>
      <c r="D105" s="26"/>
      <c r="E105" s="12"/>
      <c r="F105" s="17"/>
      <c r="G105" s="19">
        <f>IF(E105*F105=0,"",E105*F105)</f>
      </c>
      <c r="H105" s="26"/>
      <c r="I105" s="17"/>
      <c r="J105" s="19">
        <f>IF(G105="","",G105-I105)</f>
      </c>
      <c r="K105" s="26"/>
    </row>
    <row r="106" spans="1:11" x14ac:dyDescent="0.25">
      <c r="A106" s="25"/>
      <c r="B106" s="26"/>
      <c r="C106" s="26"/>
      <c r="D106" s="26"/>
      <c r="E106" s="12"/>
      <c r="F106" s="17"/>
      <c r="G106" s="20">
        <f>IF(E106*F106=0,"",E106*F106)</f>
      </c>
      <c r="H106" s="26"/>
      <c r="I106" s="17"/>
      <c r="J106" s="20">
        <f>IF(G106="","",G106-I106)</f>
      </c>
      <c r="K106" s="26"/>
    </row>
    <row r="107" spans="1:11" x14ac:dyDescent="0.25">
      <c r="A107" s="25"/>
      <c r="B107" s="26"/>
      <c r="C107" s="26"/>
      <c r="D107" s="26"/>
      <c r="E107" s="12"/>
      <c r="F107" s="17"/>
      <c r="G107" s="19">
        <f>IF(E107*F107=0,"",E107*F107)</f>
      </c>
      <c r="H107" s="26"/>
      <c r="I107" s="17"/>
      <c r="J107" s="19">
        <f>IF(G107="","",G107-I107)</f>
      </c>
      <c r="K107" s="26"/>
    </row>
    <row r="108" spans="1:11" x14ac:dyDescent="0.25">
      <c r="A108" s="25"/>
      <c r="B108" s="26"/>
      <c r="C108" s="26"/>
      <c r="D108" s="26"/>
      <c r="E108" s="12"/>
      <c r="F108" s="17"/>
      <c r="G108" s="20">
        <f>IF(E108*F108=0,"",E108*F108)</f>
      </c>
      <c r="H108" s="26"/>
      <c r="I108" s="17"/>
      <c r="J108" s="20">
        <f>IF(G108="","",G108-I108)</f>
      </c>
      <c r="K108" s="26"/>
    </row>
    <row r="109" spans="1:11" x14ac:dyDescent="0.25">
      <c r="A109" s="25"/>
      <c r="B109" s="26"/>
      <c r="C109" s="26"/>
      <c r="D109" s="26"/>
      <c r="E109" s="12"/>
      <c r="F109" s="17"/>
      <c r="G109" s="19">
        <f>IF(E109*F109=0,"",E109*F109)</f>
      </c>
      <c r="H109" s="26"/>
      <c r="I109" s="17"/>
      <c r="J109" s="19">
        <f>IF(G109="","",G109-I109)</f>
      </c>
      <c r="K109" s="26"/>
    </row>
    <row r="110" spans="1:11" x14ac:dyDescent="0.25">
      <c r="A110" s="25"/>
      <c r="B110" s="26"/>
      <c r="C110" s="26"/>
      <c r="D110" s="26"/>
      <c r="E110" s="12"/>
      <c r="F110" s="17"/>
      <c r="G110" s="20">
        <f>IF(E110*F110=0,"",E110*F110)</f>
      </c>
      <c r="H110" s="26"/>
      <c r="I110" s="17"/>
      <c r="J110" s="20">
        <f>IF(G110="","",G110-I110)</f>
      </c>
      <c r="K110" s="26"/>
    </row>
    <row r="111" spans="1:11" x14ac:dyDescent="0.25">
      <c r="A111" s="25"/>
      <c r="B111" s="26"/>
      <c r="C111" s="26"/>
      <c r="D111" s="26"/>
      <c r="E111" s="12"/>
      <c r="F111" s="17"/>
      <c r="G111" s="19">
        <f>IF(E111*F111=0,"",E111*F111)</f>
      </c>
      <c r="H111" s="26"/>
      <c r="I111" s="17"/>
      <c r="J111" s="19">
        <f>IF(G111="","",G111-I111)</f>
      </c>
      <c r="K111" s="26"/>
    </row>
    <row r="112" spans="1:11" x14ac:dyDescent="0.25">
      <c r="A112" s="25"/>
      <c r="B112" s="26"/>
      <c r="C112" s="26"/>
      <c r="D112" s="26"/>
      <c r="E112" s="12"/>
      <c r="F112" s="17"/>
      <c r="G112" s="20">
        <f>IF(E112*F112=0,"",E112*F112)</f>
      </c>
      <c r="H112" s="26"/>
      <c r="I112" s="17"/>
      <c r="J112" s="20">
        <f>IF(G112="","",G112-I112)</f>
      </c>
      <c r="K112" s="26"/>
    </row>
    <row r="113" spans="1:11" x14ac:dyDescent="0.25">
      <c r="A113" s="25"/>
      <c r="B113" s="26"/>
      <c r="C113" s="26"/>
      <c r="D113" s="26"/>
      <c r="E113" s="12"/>
      <c r="F113" s="17"/>
      <c r="G113" s="19">
        <f>IF(E113*F113=0,"",E113*F113)</f>
      </c>
      <c r="H113" s="26"/>
      <c r="I113" s="17"/>
      <c r="J113" s="19">
        <f>IF(G113="","",G113-I113)</f>
      </c>
      <c r="K113" s="26"/>
    </row>
    <row r="114" spans="1:11" x14ac:dyDescent="0.25">
      <c r="A114" s="25"/>
      <c r="B114" s="26"/>
      <c r="C114" s="26"/>
      <c r="D114" s="26"/>
      <c r="E114" s="12"/>
      <c r="F114" s="17"/>
      <c r="G114" s="20">
        <f>IF(E114*F114=0,"",E114*F114)</f>
      </c>
      <c r="H114" s="26"/>
      <c r="I114" s="17"/>
      <c r="J114" s="20">
        <f>IF(G114="","",G114-I114)</f>
      </c>
      <c r="K114" s="26"/>
    </row>
    <row r="115" spans="1:11" x14ac:dyDescent="0.25">
      <c r="A115" s="25"/>
      <c r="B115" s="26"/>
      <c r="C115" s="26"/>
      <c r="D115" s="26"/>
      <c r="E115" s="12"/>
      <c r="F115" s="17"/>
      <c r="G115" s="19">
        <f>IF(E115*F115=0,"",E115*F115)</f>
      </c>
      <c r="H115" s="26"/>
      <c r="I115" s="17"/>
      <c r="J115" s="19">
        <f>IF(G115="","",G115-I115)</f>
      </c>
      <c r="K115" s="26"/>
    </row>
    <row r="116" spans="1:11" x14ac:dyDescent="0.25">
      <c r="A116" s="25"/>
      <c r="B116" s="26"/>
      <c r="C116" s="26"/>
      <c r="D116" s="26"/>
      <c r="E116" s="12"/>
      <c r="F116" s="17"/>
      <c r="G116" s="20">
        <f>IF(E116*F116=0,"",E116*F116)</f>
      </c>
      <c r="H116" s="26"/>
      <c r="I116" s="17"/>
      <c r="J116" s="20">
        <f>IF(G116="","",G116-I116)</f>
      </c>
      <c r="K116" s="26"/>
    </row>
    <row r="117" spans="1:11" x14ac:dyDescent="0.25">
      <c r="A117" s="25"/>
      <c r="B117" s="26"/>
      <c r="C117" s="26"/>
      <c r="D117" s="26"/>
      <c r="E117" s="12"/>
      <c r="F117" s="17"/>
      <c r="G117" s="19">
        <f>IF(E117*F117=0,"",E117*F117)</f>
      </c>
      <c r="H117" s="26"/>
      <c r="I117" s="17"/>
      <c r="J117" s="19">
        <f>IF(G117="","",G117-I117)</f>
      </c>
      <c r="K117" s="26"/>
    </row>
    <row r="118" spans="1:11" x14ac:dyDescent="0.25">
      <c r="A118" s="25"/>
      <c r="B118" s="26"/>
      <c r="C118" s="26"/>
      <c r="D118" s="26"/>
      <c r="E118" s="12"/>
      <c r="F118" s="17"/>
      <c r="G118" s="20">
        <f>IF(E118*F118=0,"",E118*F118)</f>
      </c>
      <c r="H118" s="26"/>
      <c r="I118" s="17"/>
      <c r="J118" s="20">
        <f>IF(G118="","",G118-I118)</f>
      </c>
      <c r="K118" s="26"/>
    </row>
    <row r="119" spans="1:11" x14ac:dyDescent="0.25">
      <c r="A119" s="25"/>
      <c r="B119" s="26"/>
      <c r="C119" s="26"/>
      <c r="D119" s="26"/>
      <c r="E119" s="12"/>
      <c r="F119" s="17"/>
      <c r="G119" s="19">
        <f>IF(E119*F119=0,"",E119*F119)</f>
      </c>
      <c r="H119" s="26"/>
      <c r="I119" s="17"/>
      <c r="J119" s="19">
        <f>IF(G119="","",G119-I119)</f>
      </c>
      <c r="K119" s="26"/>
    </row>
    <row r="120" spans="1:11" x14ac:dyDescent="0.25">
      <c r="A120" s="25"/>
      <c r="B120" s="26"/>
      <c r="C120" s="26"/>
      <c r="D120" s="26"/>
      <c r="E120" s="12"/>
      <c r="F120" s="17"/>
      <c r="G120" s="20">
        <f>IF(E120*F120=0,"",E120*F120)</f>
      </c>
      <c r="H120" s="26"/>
      <c r="I120" s="17"/>
      <c r="J120" s="20">
        <f>IF(G120="","",G120-I120)</f>
      </c>
      <c r="K120" s="26"/>
    </row>
    <row r="121" spans="1:11" x14ac:dyDescent="0.25">
      <c r="A121" s="25"/>
      <c r="B121" s="26"/>
      <c r="C121" s="26"/>
      <c r="D121" s="26"/>
      <c r="E121" s="12"/>
      <c r="F121" s="17"/>
      <c r="G121" s="19">
        <f>IF(E121*F121=0,"",E121*F121)</f>
      </c>
      <c r="H121" s="26"/>
      <c r="I121" s="17"/>
      <c r="J121" s="19">
        <f>IF(G121="","",G121-I121)</f>
      </c>
      <c r="K121" s="26"/>
    </row>
    <row r="122" spans="1:11" x14ac:dyDescent="0.25">
      <c r="A122" s="25"/>
      <c r="B122" s="26"/>
      <c r="C122" s="26"/>
      <c r="D122" s="26"/>
      <c r="E122" s="12"/>
      <c r="F122" s="17"/>
      <c r="G122" s="20">
        <f>IF(E122*F122=0,"",E122*F122)</f>
      </c>
      <c r="H122" s="26"/>
      <c r="I122" s="17"/>
      <c r="J122" s="20">
        <f>IF(G122="","",G122-I122)</f>
      </c>
      <c r="K122" s="26"/>
    </row>
    <row r="123" spans="1:11" x14ac:dyDescent="0.25">
      <c r="A123" s="25"/>
      <c r="B123" s="26"/>
      <c r="C123" s="26"/>
      <c r="D123" s="26"/>
      <c r="E123" s="12"/>
      <c r="F123" s="17"/>
      <c r="G123" s="19">
        <f>IF(E123*F123=0,"",E123*F123)</f>
      </c>
      <c r="H123" s="26"/>
      <c r="I123" s="17"/>
      <c r="J123" s="19">
        <f>IF(G123="","",G123-I123)</f>
      </c>
      <c r="K123" s="26"/>
    </row>
    <row r="124" spans="1:11" x14ac:dyDescent="0.25">
      <c r="A124" s="25"/>
      <c r="B124" s="26"/>
      <c r="C124" s="26"/>
      <c r="D124" s="26"/>
      <c r="E124" s="12"/>
      <c r="F124" s="17"/>
      <c r="G124" s="20">
        <f>IF(E124*F124=0,"",E124*F124)</f>
      </c>
      <c r="H124" s="26"/>
      <c r="I124" s="17"/>
      <c r="J124" s="20">
        <f>IF(G124="","",G124-I124)</f>
      </c>
      <c r="K124" s="26"/>
    </row>
    <row r="125" spans="1:11" x14ac:dyDescent="0.25">
      <c r="A125" s="25"/>
      <c r="B125" s="26"/>
      <c r="C125" s="26"/>
      <c r="D125" s="26"/>
      <c r="E125" s="12"/>
      <c r="F125" s="17"/>
      <c r="G125" s="19">
        <f>IF(E125*F125=0,"",E125*F125)</f>
      </c>
      <c r="H125" s="26"/>
      <c r="I125" s="17"/>
      <c r="J125" s="19">
        <f>IF(G125="","",G125-I125)</f>
      </c>
      <c r="K125" s="26"/>
    </row>
    <row r="126" spans="1:11" x14ac:dyDescent="0.25">
      <c r="A126" s="25"/>
      <c r="B126" s="26"/>
      <c r="C126" s="26"/>
      <c r="D126" s="26"/>
      <c r="E126" s="12"/>
      <c r="F126" s="17"/>
      <c r="G126" s="20">
        <f>IF(E126*F126=0,"",E126*F126)</f>
      </c>
      <c r="H126" s="26"/>
      <c r="I126" s="17"/>
      <c r="J126" s="20">
        <f>IF(G126="","",G126-I126)</f>
      </c>
      <c r="K126" s="26"/>
    </row>
    <row r="127" spans="1:11" x14ac:dyDescent="0.25">
      <c r="A127" s="25"/>
      <c r="B127" s="26"/>
      <c r="C127" s="26"/>
      <c r="D127" s="26"/>
      <c r="E127" s="12"/>
      <c r="F127" s="17"/>
      <c r="G127" s="19">
        <f>IF(E127*F127=0,"",E127*F127)</f>
      </c>
      <c r="H127" s="26"/>
      <c r="I127" s="17"/>
      <c r="J127" s="19">
        <f>IF(G127="","",G127-I127)</f>
      </c>
      <c r="K127" s="26"/>
    </row>
    <row r="128" spans="1:11" x14ac:dyDescent="0.25">
      <c r="A128" s="25"/>
      <c r="B128" s="26"/>
      <c r="C128" s="26"/>
      <c r="D128" s="26"/>
      <c r="E128" s="12"/>
      <c r="F128" s="17"/>
      <c r="G128" s="20">
        <f>IF(E128*F128=0,"",E128*F128)</f>
      </c>
      <c r="H128" s="26"/>
      <c r="I128" s="17"/>
      <c r="J128" s="20">
        <f>IF(G128="","",G128-I128)</f>
      </c>
      <c r="K128" s="26"/>
    </row>
    <row r="129" spans="1:11" x14ac:dyDescent="0.25">
      <c r="A129" s="25"/>
      <c r="B129" s="26"/>
      <c r="C129" s="26"/>
      <c r="D129" s="26"/>
      <c r="E129" s="12"/>
      <c r="F129" s="17"/>
      <c r="G129" s="19">
        <f>IF(E129*F129=0,"",E129*F129)</f>
      </c>
      <c r="H129" s="26"/>
      <c r="I129" s="17"/>
      <c r="J129" s="19">
        <f>IF(G129="","",G129-I129)</f>
      </c>
      <c r="K129" s="26"/>
    </row>
    <row r="130" spans="1:11" x14ac:dyDescent="0.25">
      <c r="A130" s="25"/>
      <c r="B130" s="26"/>
      <c r="C130" s="26"/>
      <c r="D130" s="26"/>
      <c r="E130" s="12"/>
      <c r="F130" s="17"/>
      <c r="G130" s="20">
        <f>IF(E130*F130=0,"",E130*F130)</f>
      </c>
      <c r="H130" s="26"/>
      <c r="I130" s="17"/>
      <c r="J130" s="20">
        <f>IF(G130="","",G130-I130)</f>
      </c>
      <c r="K130" s="26"/>
    </row>
    <row r="131" spans="1:11" x14ac:dyDescent="0.25">
      <c r="A131" s="25"/>
      <c r="B131" s="26"/>
      <c r="C131" s="26"/>
      <c r="D131" s="26"/>
      <c r="E131" s="12"/>
      <c r="F131" s="17"/>
      <c r="G131" s="19">
        <f>IF(E131*F131=0,"",E131*F131)</f>
      </c>
      <c r="H131" s="26"/>
      <c r="I131" s="17"/>
      <c r="J131" s="19">
        <f>IF(G131="","",G131-I131)</f>
      </c>
      <c r="K131" s="26"/>
    </row>
    <row r="132" spans="1:11" x14ac:dyDescent="0.25">
      <c r="A132" s="25"/>
      <c r="B132" s="26"/>
      <c r="C132" s="26"/>
      <c r="D132" s="26"/>
      <c r="E132" s="12"/>
      <c r="F132" s="17"/>
      <c r="G132" s="20">
        <f>IF(E132*F132=0,"",E132*F132)</f>
      </c>
      <c r="H132" s="26"/>
      <c r="I132" s="17"/>
      <c r="J132" s="20">
        <f>IF(G132="","",G132-I132)</f>
      </c>
      <c r="K132" s="26"/>
    </row>
    <row r="133" spans="1:11" x14ac:dyDescent="0.25">
      <c r="A133" s="25"/>
      <c r="B133" s="26"/>
      <c r="C133" s="26"/>
      <c r="D133" s="26"/>
      <c r="E133" s="12"/>
      <c r="F133" s="17"/>
      <c r="G133" s="19">
        <f>IF(E133*F133=0,"",E133*F133)</f>
      </c>
      <c r="H133" s="26"/>
      <c r="I133" s="17"/>
      <c r="J133" s="19">
        <f>IF(G133="","",G133-I133)</f>
      </c>
      <c r="K133" s="26"/>
    </row>
    <row r="134" spans="1:11" x14ac:dyDescent="0.25">
      <c r="A134" s="25"/>
      <c r="B134" s="26"/>
      <c r="C134" s="26"/>
      <c r="D134" s="26"/>
      <c r="E134" s="12"/>
      <c r="F134" s="17"/>
      <c r="G134" s="20">
        <f>IF(E134*F134=0,"",E134*F134)</f>
      </c>
      <c r="H134" s="26"/>
      <c r="I134" s="17"/>
      <c r="J134" s="20">
        <f>IF(G134="","",G134-I134)</f>
      </c>
      <c r="K134" s="26"/>
    </row>
    <row r="135" spans="1:11" x14ac:dyDescent="0.25">
      <c r="A135" s="25"/>
      <c r="B135" s="26"/>
      <c r="C135" s="26"/>
      <c r="D135" s="26"/>
      <c r="E135" s="12"/>
      <c r="F135" s="17"/>
      <c r="G135" s="19">
        <f>IF(E135*F135=0,"",E135*F135)</f>
      </c>
      <c r="H135" s="26"/>
      <c r="I135" s="17"/>
      <c r="J135" s="19">
        <f>IF(G135="","",G135-I135)</f>
      </c>
      <c r="K135" s="26"/>
    </row>
    <row r="136" spans="1:11" x14ac:dyDescent="0.25">
      <c r="A136" s="25"/>
      <c r="B136" s="26"/>
      <c r="C136" s="26"/>
      <c r="D136" s="26"/>
      <c r="E136" s="12"/>
      <c r="F136" s="17"/>
      <c r="G136" s="20">
        <f>IF(E136*F136=0,"",E136*F136)</f>
      </c>
      <c r="H136" s="26"/>
      <c r="I136" s="17"/>
      <c r="J136" s="20">
        <f>IF(G136="","",G136-I136)</f>
      </c>
      <c r="K136" s="26"/>
    </row>
    <row r="137" spans="1:11" x14ac:dyDescent="0.25">
      <c r="A137" s="25"/>
      <c r="B137" s="26"/>
      <c r="C137" s="26"/>
      <c r="D137" s="26"/>
      <c r="E137" s="12"/>
      <c r="F137" s="17"/>
      <c r="G137" s="19">
        <f>IF(E137*F137=0,"",E137*F137)</f>
      </c>
      <c r="H137" s="26"/>
      <c r="I137" s="17"/>
      <c r="J137" s="19">
        <f>IF(G137="","",G137-I137)</f>
      </c>
      <c r="K137" s="26"/>
    </row>
    <row r="138" spans="1:11" x14ac:dyDescent="0.25">
      <c r="A138" s="25"/>
      <c r="B138" s="26"/>
      <c r="C138" s="26"/>
      <c r="D138" s="26"/>
      <c r="E138" s="12"/>
      <c r="F138" s="17"/>
      <c r="G138" s="20">
        <f>IF(E138*F138=0,"",E138*F138)</f>
      </c>
      <c r="H138" s="26"/>
      <c r="I138" s="17"/>
      <c r="J138" s="20">
        <f>IF(G138="","",G138-I138)</f>
      </c>
      <c r="K138" s="26"/>
    </row>
    <row r="139" spans="1:11" x14ac:dyDescent="0.25">
      <c r="A139" s="25"/>
      <c r="B139" s="26"/>
      <c r="C139" s="26"/>
      <c r="D139" s="26"/>
      <c r="E139" s="12"/>
      <c r="F139" s="17"/>
      <c r="G139" s="19">
        <f>IF(E139*F139=0,"",E139*F139)</f>
      </c>
      <c r="H139" s="26"/>
      <c r="I139" s="17"/>
      <c r="J139" s="19">
        <f>IF(G139="","",G139-I139)</f>
      </c>
      <c r="K139" s="26"/>
    </row>
    <row r="140" spans="1:11" x14ac:dyDescent="0.25">
      <c r="A140" s="25"/>
      <c r="B140" s="26"/>
      <c r="C140" s="26"/>
      <c r="D140" s="26"/>
      <c r="E140" s="12"/>
      <c r="F140" s="17"/>
      <c r="G140" s="20">
        <f>IF(E140*F140=0,"",E140*F140)</f>
      </c>
      <c r="H140" s="26"/>
      <c r="I140" s="17"/>
      <c r="J140" s="20">
        <f>IF(G140="","",G140-I140)</f>
      </c>
      <c r="K140" s="26"/>
    </row>
    <row r="141" spans="1:11" x14ac:dyDescent="0.25">
      <c r="A141" s="25"/>
      <c r="B141" s="26"/>
      <c r="C141" s="26"/>
      <c r="D141" s="26"/>
      <c r="E141" s="12"/>
      <c r="F141" s="17"/>
      <c r="G141" s="19">
        <f>IF(E141*F141=0,"",E141*F141)</f>
      </c>
      <c r="H141" s="26"/>
      <c r="I141" s="17"/>
      <c r="J141" s="19">
        <f>IF(G141="","",G141-I141)</f>
      </c>
      <c r="K141" s="26"/>
    </row>
    <row r="142" spans="1:11" x14ac:dyDescent="0.25">
      <c r="A142" s="25"/>
      <c r="B142" s="26"/>
      <c r="C142" s="26"/>
      <c r="D142" s="26"/>
      <c r="E142" s="12"/>
      <c r="F142" s="17"/>
      <c r="G142" s="20">
        <f>IF(E142*F142=0,"",E142*F142)</f>
      </c>
      <c r="H142" s="26"/>
      <c r="I142" s="17"/>
      <c r="J142" s="20">
        <f>IF(G142="","",G142-I142)</f>
      </c>
      <c r="K142" s="26"/>
    </row>
    <row r="143" spans="1:11" x14ac:dyDescent="0.25">
      <c r="A143" s="25"/>
      <c r="B143" s="26"/>
      <c r="C143" s="26"/>
      <c r="D143" s="26"/>
      <c r="E143" s="12"/>
      <c r="F143" s="17"/>
      <c r="G143" s="19">
        <f>IF(E143*F143=0,"",E143*F143)</f>
      </c>
      <c r="H143" s="26"/>
      <c r="I143" s="17"/>
      <c r="J143" s="19">
        <f>IF(G143="","",G143-I143)</f>
      </c>
      <c r="K143" s="26"/>
    </row>
    <row r="144" spans="1:11" x14ac:dyDescent="0.25">
      <c r="A144" s="25"/>
      <c r="B144" s="26"/>
      <c r="C144" s="26"/>
      <c r="D144" s="26"/>
      <c r="E144" s="12"/>
      <c r="F144" s="17"/>
      <c r="G144" s="20">
        <f>IF(E144*F144=0,"",E144*F144)</f>
      </c>
      <c r="H144" s="26"/>
      <c r="I144" s="17"/>
      <c r="J144" s="20">
        <f>IF(G144="","",G144-I144)</f>
      </c>
      <c r="K144" s="26"/>
    </row>
    <row r="145" spans="1:11" x14ac:dyDescent="0.25">
      <c r="A145" s="25"/>
      <c r="B145" s="26"/>
      <c r="C145" s="26"/>
      <c r="D145" s="26"/>
      <c r="E145" s="12"/>
      <c r="F145" s="17"/>
      <c r="G145" s="19">
        <f>IF(E145*F145=0,"",E145*F145)</f>
      </c>
      <c r="H145" s="26"/>
      <c r="I145" s="17"/>
      <c r="J145" s="19">
        <f>IF(G145="","",G145-I145)</f>
      </c>
      <c r="K145" s="26"/>
    </row>
    <row r="146" spans="1:11" x14ac:dyDescent="0.25">
      <c r="A146" s="25"/>
      <c r="B146" s="26"/>
      <c r="C146" s="26"/>
      <c r="D146" s="26"/>
      <c r="E146" s="12"/>
      <c r="F146" s="17"/>
      <c r="G146" s="20">
        <f>IF(E146*F146=0,"",E146*F146)</f>
      </c>
      <c r="H146" s="26"/>
      <c r="I146" s="17"/>
      <c r="J146" s="20">
        <f>IF(G146="","",G146-I146)</f>
      </c>
      <c r="K146" s="26"/>
    </row>
    <row r="147" spans="1:11" x14ac:dyDescent="0.25">
      <c r="A147" s="25"/>
      <c r="B147" s="26"/>
      <c r="C147" s="26"/>
      <c r="D147" s="26"/>
      <c r="E147" s="12"/>
      <c r="F147" s="17"/>
      <c r="G147" s="19">
        <f>IF(E147*F147=0,"",E147*F147)</f>
      </c>
      <c r="H147" s="26"/>
      <c r="I147" s="17"/>
      <c r="J147" s="19">
        <f>IF(G147="","",G147-I147)</f>
      </c>
      <c r="K147" s="26"/>
    </row>
    <row r="148" spans="1:11" x14ac:dyDescent="0.25">
      <c r="A148" s="25"/>
      <c r="B148" s="26"/>
      <c r="C148" s="26"/>
      <c r="D148" s="26"/>
      <c r="E148" s="12"/>
      <c r="F148" s="17"/>
      <c r="G148" s="20">
        <f>IF(E148*F148=0,"",E148*F148)</f>
      </c>
      <c r="H148" s="26"/>
      <c r="I148" s="17"/>
      <c r="J148" s="20">
        <f>IF(G148="","",G148-I148)</f>
      </c>
      <c r="K148" s="26"/>
    </row>
    <row r="149" spans="1:11" x14ac:dyDescent="0.25">
      <c r="A149" s="25"/>
      <c r="B149" s="26"/>
      <c r="C149" s="26"/>
      <c r="D149" s="26"/>
      <c r="E149" s="12"/>
      <c r="F149" s="17"/>
      <c r="G149" s="19">
        <f>IF(E149*F149=0,"",E149*F149)</f>
      </c>
      <c r="H149" s="26"/>
      <c r="I149" s="17"/>
      <c r="J149" s="19">
        <f>IF(G149="","",G149-I149)</f>
      </c>
      <c r="K149" s="26"/>
    </row>
    <row r="150" spans="1:11" x14ac:dyDescent="0.25">
      <c r="A150" s="25"/>
      <c r="B150" s="26"/>
      <c r="C150" s="26"/>
      <c r="D150" s="26"/>
      <c r="E150" s="12"/>
      <c r="F150" s="17"/>
      <c r="G150" s="20">
        <f>IF(E150*F150=0,"",E150*F150)</f>
      </c>
      <c r="H150" s="26"/>
      <c r="I150" s="17"/>
      <c r="J150" s="20">
        <f>IF(G150="","",G150-I150)</f>
      </c>
      <c r="K150" s="26"/>
    </row>
    <row r="151" spans="1:11" x14ac:dyDescent="0.25">
      <c r="A151" s="25"/>
      <c r="B151" s="26"/>
      <c r="C151" s="26"/>
      <c r="D151" s="26"/>
      <c r="E151" s="12"/>
      <c r="F151" s="17"/>
      <c r="G151" s="19">
        <f>IF(E151*F151=0,"",E151*F151)</f>
      </c>
      <c r="H151" s="26"/>
      <c r="I151" s="17"/>
      <c r="J151" s="19">
        <f>IF(G151="","",G151-I151)</f>
      </c>
      <c r="K151" s="26"/>
    </row>
    <row r="152" spans="1:11" x14ac:dyDescent="0.25">
      <c r="A152" s="25"/>
      <c r="B152" s="26"/>
      <c r="C152" s="26"/>
      <c r="D152" s="26"/>
      <c r="E152" s="12"/>
      <c r="F152" s="17"/>
      <c r="G152" s="20">
        <f>IF(E152*F152=0,"",E152*F152)</f>
      </c>
      <c r="H152" s="26"/>
      <c r="I152" s="17"/>
      <c r="J152" s="20">
        <f>IF(G152="","",G152-I152)</f>
      </c>
      <c r="K152" s="26"/>
    </row>
    <row r="153" spans="1:11" x14ac:dyDescent="0.25">
      <c r="A153" s="25"/>
      <c r="B153" s="26"/>
      <c r="C153" s="26"/>
      <c r="D153" s="26"/>
      <c r="E153" s="12"/>
      <c r="F153" s="17"/>
      <c r="G153" s="19">
        <f>IF(E153*F153=0,"",E153*F153)</f>
      </c>
      <c r="H153" s="26"/>
      <c r="I153" s="17"/>
      <c r="J153" s="19">
        <f>IF(G153="","",G153-I153)</f>
      </c>
      <c r="K153" s="26"/>
    </row>
    <row r="154" spans="1:11" x14ac:dyDescent="0.25">
      <c r="A154" s="25"/>
      <c r="B154" s="26"/>
      <c r="C154" s="26"/>
      <c r="D154" s="26"/>
      <c r="E154" s="12"/>
      <c r="F154" s="17"/>
      <c r="G154" s="20">
        <f>IF(E154*F154=0,"",E154*F154)</f>
      </c>
      <c r="H154" s="26"/>
      <c r="I154" s="17"/>
      <c r="J154" s="20">
        <f>IF(G154="","",G154-I154)</f>
      </c>
      <c r="K154" s="26"/>
    </row>
    <row r="155" spans="1:11" x14ac:dyDescent="0.25">
      <c r="A155" s="25"/>
      <c r="B155" s="26"/>
      <c r="C155" s="26"/>
      <c r="D155" s="26"/>
      <c r="E155" s="12"/>
      <c r="F155" s="17"/>
      <c r="G155" s="19">
        <f>IF(E155*F155=0,"",E155*F155)</f>
      </c>
      <c r="H155" s="26"/>
      <c r="I155" s="17"/>
      <c r="J155" s="19">
        <f>IF(G155="","",G155-I155)</f>
      </c>
      <c r="K155" s="26"/>
    </row>
    <row r="156" spans="1:11" x14ac:dyDescent="0.25">
      <c r="A156" s="25"/>
      <c r="B156" s="26"/>
      <c r="C156" s="26"/>
      <c r="D156" s="26"/>
      <c r="E156" s="12"/>
      <c r="F156" s="17"/>
      <c r="G156" s="20">
        <f>IF(E156*F156=0,"",E156*F156)</f>
      </c>
      <c r="H156" s="26"/>
      <c r="I156" s="17"/>
      <c r="J156" s="20">
        <f>IF(G156="","",G156-I156)</f>
      </c>
      <c r="K156" s="26"/>
    </row>
    <row r="157" spans="1:11" x14ac:dyDescent="0.25">
      <c r="A157" s="25"/>
      <c r="B157" s="26"/>
      <c r="C157" s="26"/>
      <c r="D157" s="26"/>
      <c r="E157" s="12"/>
      <c r="F157" s="17"/>
      <c r="G157" s="19">
        <f>IF(E157*F157=0,"",E157*F157)</f>
      </c>
      <c r="H157" s="26"/>
      <c r="I157" s="17"/>
      <c r="J157" s="19">
        <f>IF(G157="","",G157-I157)</f>
      </c>
      <c r="K157" s="26"/>
    </row>
    <row r="158" spans="1:11" x14ac:dyDescent="0.25">
      <c r="A158" s="25"/>
      <c r="B158" s="26"/>
      <c r="C158" s="26"/>
      <c r="D158" s="26"/>
      <c r="E158" s="12"/>
      <c r="F158" s="17"/>
      <c r="G158" s="20">
        <f>IF(E158*F158=0,"",E158*F158)</f>
      </c>
      <c r="H158" s="26"/>
      <c r="I158" s="17"/>
      <c r="J158" s="20">
        <f>IF(G158="","",G158-I158)</f>
      </c>
      <c r="K158" s="26"/>
    </row>
    <row r="159" spans="1:11" x14ac:dyDescent="0.25">
      <c r="A159" s="25"/>
      <c r="B159" s="26"/>
      <c r="C159" s="26"/>
      <c r="D159" s="26"/>
      <c r="E159" s="12"/>
      <c r="F159" s="17"/>
      <c r="G159" s="19">
        <f>IF(E159*F159=0,"",E159*F159)</f>
      </c>
      <c r="H159" s="26"/>
      <c r="I159" s="17"/>
      <c r="J159" s="19">
        <f>IF(G159="","",G159-I159)</f>
      </c>
      <c r="K159" s="26"/>
    </row>
    <row r="160" spans="1:11" x14ac:dyDescent="0.25">
      <c r="A160" s="25"/>
      <c r="B160" s="26"/>
      <c r="C160" s="26"/>
      <c r="D160" s="26"/>
      <c r="E160" s="12"/>
      <c r="F160" s="17"/>
      <c r="G160" s="20">
        <f>IF(E160*F160=0,"",E160*F160)</f>
      </c>
      <c r="H160" s="26"/>
      <c r="I160" s="17"/>
      <c r="J160" s="20">
        <f>IF(G160="","",G160-I160)</f>
      </c>
      <c r="K160" s="26"/>
    </row>
    <row r="161" spans="1:11" x14ac:dyDescent="0.25">
      <c r="A161" s="25"/>
      <c r="B161" s="26"/>
      <c r="C161" s="26"/>
      <c r="D161" s="26"/>
      <c r="E161" s="12"/>
      <c r="F161" s="17"/>
      <c r="G161" s="19">
        <f>IF(E161*F161=0,"",E161*F161)</f>
      </c>
      <c r="H161" s="26"/>
      <c r="I161" s="17"/>
      <c r="J161" s="19">
        <f>IF(G161="","",G161-I161)</f>
      </c>
      <c r="K161" s="26"/>
    </row>
    <row r="162" spans="1:11" x14ac:dyDescent="0.25">
      <c r="A162" s="25"/>
      <c r="B162" s="26"/>
      <c r="C162" s="26"/>
      <c r="D162" s="26"/>
      <c r="E162" s="12"/>
      <c r="F162" s="17"/>
      <c r="G162" s="20">
        <f>IF(E162*F162=0,"",E162*F162)</f>
      </c>
      <c r="H162" s="26"/>
      <c r="I162" s="17"/>
      <c r="J162" s="20">
        <f>IF(G162="","",G162-I162)</f>
      </c>
      <c r="K162" s="26"/>
    </row>
    <row r="163" spans="1:11" x14ac:dyDescent="0.25">
      <c r="A163" s="25"/>
      <c r="B163" s="26"/>
      <c r="C163" s="26"/>
      <c r="D163" s="26"/>
      <c r="E163" s="12"/>
      <c r="F163" s="17"/>
      <c r="G163" s="19">
        <f>IF(E163*F163=0,"",E163*F163)</f>
      </c>
      <c r="H163" s="26"/>
      <c r="I163" s="17"/>
      <c r="J163" s="19">
        <f>IF(G163="","",G163-I163)</f>
      </c>
      <c r="K163" s="26"/>
    </row>
    <row r="164" spans="1:11" x14ac:dyDescent="0.25">
      <c r="A164" s="25"/>
      <c r="B164" s="26"/>
      <c r="C164" s="26"/>
      <c r="D164" s="26"/>
      <c r="E164" s="12"/>
      <c r="F164" s="17"/>
      <c r="G164" s="20">
        <f>IF(E164*F164=0,"",E164*F164)</f>
      </c>
      <c r="H164" s="26"/>
      <c r="I164" s="17"/>
      <c r="J164" s="20">
        <f>IF(G164="","",G164-I164)</f>
      </c>
      <c r="K164" s="26"/>
    </row>
    <row r="165" spans="1:11" x14ac:dyDescent="0.25">
      <c r="A165" s="25"/>
      <c r="B165" s="26"/>
      <c r="C165" s="26"/>
      <c r="D165" s="26"/>
      <c r="E165" s="12"/>
      <c r="F165" s="17"/>
      <c r="G165" s="19">
        <f>IF(E165*F165=0,"",E165*F165)</f>
      </c>
      <c r="H165" s="26"/>
      <c r="I165" s="17"/>
      <c r="J165" s="19">
        <f>IF(G165="","",G165-I165)</f>
      </c>
      <c r="K165" s="26"/>
    </row>
    <row r="166" spans="1:11" x14ac:dyDescent="0.25">
      <c r="A166" s="25"/>
      <c r="B166" s="26"/>
      <c r="C166" s="26"/>
      <c r="D166" s="26"/>
      <c r="E166" s="12"/>
      <c r="F166" s="17"/>
      <c r="G166" s="20">
        <f>IF(E166*F166=0,"",E166*F166)</f>
      </c>
      <c r="H166" s="26"/>
      <c r="I166" s="17"/>
      <c r="J166" s="20">
        <f>IF(G166="","",G166-I166)</f>
      </c>
      <c r="K166" s="26"/>
    </row>
    <row r="167" spans="1:11" x14ac:dyDescent="0.25">
      <c r="A167" s="25"/>
      <c r="B167" s="26"/>
      <c r="C167" s="26"/>
      <c r="D167" s="26"/>
      <c r="E167" s="12"/>
      <c r="F167" s="17"/>
      <c r="G167" s="19">
        <f>IF(E167*F167=0,"",E167*F167)</f>
      </c>
      <c r="H167" s="26"/>
      <c r="I167" s="17"/>
      <c r="J167" s="19">
        <f>IF(G167="","",G167-I167)</f>
      </c>
      <c r="K167" s="26"/>
    </row>
    <row r="168" spans="1:11" x14ac:dyDescent="0.25">
      <c r="A168" s="25"/>
      <c r="B168" s="26"/>
      <c r="C168" s="26"/>
      <c r="D168" s="26"/>
      <c r="E168" s="12"/>
      <c r="F168" s="17"/>
      <c r="G168" s="20">
        <f>IF(E168*F168=0,"",E168*F168)</f>
      </c>
      <c r="H168" s="26"/>
      <c r="I168" s="17"/>
      <c r="J168" s="20">
        <f>IF(G168="","",G168-I168)</f>
      </c>
      <c r="K168" s="26"/>
    </row>
    <row r="169" spans="1:11" x14ac:dyDescent="0.25">
      <c r="A169" s="25"/>
      <c r="B169" s="26"/>
      <c r="C169" s="26"/>
      <c r="D169" s="26"/>
      <c r="E169" s="12"/>
      <c r="F169" s="17"/>
      <c r="G169" s="19">
        <f>IF(E169*F169=0,"",E169*F169)</f>
      </c>
      <c r="H169" s="26"/>
      <c r="I169" s="17"/>
      <c r="J169" s="19">
        <f>IF(G169="","",G169-I169)</f>
      </c>
      <c r="K169" s="26"/>
    </row>
    <row r="170" spans="1:11" x14ac:dyDescent="0.25">
      <c r="A170" s="25"/>
      <c r="B170" s="26"/>
      <c r="C170" s="26"/>
      <c r="D170" s="26"/>
      <c r="E170" s="12"/>
      <c r="F170" s="17"/>
      <c r="G170" s="20">
        <f>IF(E170*F170=0,"",E170*F170)</f>
      </c>
      <c r="H170" s="26"/>
      <c r="I170" s="17"/>
      <c r="J170" s="20">
        <f>IF(G170="","",G170-I170)</f>
      </c>
      <c r="K170" s="26"/>
    </row>
    <row r="171" spans="1:11" x14ac:dyDescent="0.25">
      <c r="A171" s="25"/>
      <c r="B171" s="26"/>
      <c r="C171" s="26"/>
      <c r="D171" s="26"/>
      <c r="E171" s="12"/>
      <c r="F171" s="17"/>
      <c r="G171" s="19">
        <f>IF(E171*F171=0,"",E171*F171)</f>
      </c>
      <c r="H171" s="26"/>
      <c r="I171" s="17"/>
      <c r="J171" s="19">
        <f>IF(G171="","",G171-I171)</f>
      </c>
      <c r="K171" s="26"/>
    </row>
    <row r="172" spans="1:11" x14ac:dyDescent="0.25">
      <c r="A172" s="25"/>
      <c r="B172" s="26"/>
      <c r="C172" s="26"/>
      <c r="D172" s="26"/>
      <c r="E172" s="12"/>
      <c r="F172" s="17"/>
      <c r="G172" s="20">
        <f>IF(E172*F172=0,"",E172*F172)</f>
      </c>
      <c r="H172" s="26"/>
      <c r="I172" s="17"/>
      <c r="J172" s="20">
        <f>IF(G172="","",G172-I172)</f>
      </c>
      <c r="K172" s="26"/>
    </row>
    <row r="173" spans="1:11" x14ac:dyDescent="0.25">
      <c r="A173" s="25"/>
      <c r="B173" s="26"/>
      <c r="C173" s="26"/>
      <c r="D173" s="26"/>
      <c r="E173" s="12"/>
      <c r="F173" s="17"/>
      <c r="G173" s="19">
        <f>IF(E173*F173=0,"",E173*F173)</f>
      </c>
      <c r="H173" s="26"/>
      <c r="I173" s="17"/>
      <c r="J173" s="19">
        <f>IF(G173="","",G173-I173)</f>
      </c>
      <c r="K173" s="26"/>
    </row>
    <row r="174" spans="1:11" x14ac:dyDescent="0.25">
      <c r="A174" s="25"/>
      <c r="B174" s="26"/>
      <c r="C174" s="26"/>
      <c r="D174" s="26"/>
      <c r="E174" s="12"/>
      <c r="F174" s="17"/>
      <c r="G174" s="20">
        <f>IF(E174*F174=0,"",E174*F174)</f>
      </c>
      <c r="H174" s="26"/>
      <c r="I174" s="17"/>
      <c r="J174" s="20">
        <f>IF(G174="","",G174-I174)</f>
      </c>
      <c r="K174" s="26"/>
    </row>
    <row r="175" spans="1:11" x14ac:dyDescent="0.25">
      <c r="A175" s="25"/>
      <c r="B175" s="26"/>
      <c r="C175" s="26"/>
      <c r="D175" s="26"/>
      <c r="E175" s="12"/>
      <c r="F175" s="17"/>
      <c r="G175" s="19">
        <f>IF(E175*F175=0,"",E175*F175)</f>
      </c>
      <c r="H175" s="26"/>
      <c r="I175" s="17"/>
      <c r="J175" s="19">
        <f>IF(G175="","",G175-I175)</f>
      </c>
      <c r="K175" s="26"/>
    </row>
    <row r="176" spans="1:11" x14ac:dyDescent="0.25">
      <c r="A176" s="25"/>
      <c r="B176" s="26"/>
      <c r="C176" s="26"/>
      <c r="D176" s="26"/>
      <c r="E176" s="12"/>
      <c r="F176" s="17"/>
      <c r="G176" s="20">
        <f>IF(E176*F176=0,"",E176*F176)</f>
      </c>
      <c r="H176" s="26"/>
      <c r="I176" s="17"/>
      <c r="J176" s="20">
        <f>IF(G176="","",G176-I176)</f>
      </c>
      <c r="K176" s="26"/>
    </row>
    <row r="177" spans="1:11" x14ac:dyDescent="0.25">
      <c r="A177" s="25"/>
      <c r="B177" s="26"/>
      <c r="C177" s="26"/>
      <c r="D177" s="26"/>
      <c r="E177" s="12"/>
      <c r="F177" s="17"/>
      <c r="G177" s="19">
        <f>IF(E177*F177=0,"",E177*F177)</f>
      </c>
      <c r="H177" s="26"/>
      <c r="I177" s="17"/>
      <c r="J177" s="19">
        <f>IF(G177="","",G177-I177)</f>
      </c>
      <c r="K177" s="26"/>
    </row>
    <row r="178" spans="1:11" x14ac:dyDescent="0.25">
      <c r="A178" s="25"/>
      <c r="B178" s="26"/>
      <c r="C178" s="26"/>
      <c r="D178" s="26"/>
      <c r="E178" s="12"/>
      <c r="F178" s="17"/>
      <c r="G178" s="20">
        <f>IF(E178*F178=0,"",E178*F178)</f>
      </c>
      <c r="H178" s="26"/>
      <c r="I178" s="17"/>
      <c r="J178" s="20">
        <f>IF(G178="","",G178-I178)</f>
      </c>
      <c r="K178" s="26"/>
    </row>
    <row r="179" spans="1:11" x14ac:dyDescent="0.25">
      <c r="A179" s="25"/>
      <c r="B179" s="26"/>
      <c r="C179" s="26"/>
      <c r="D179" s="26"/>
      <c r="E179" s="12"/>
      <c r="F179" s="17"/>
      <c r="G179" s="19">
        <f>IF(E179*F179=0,"",E179*F179)</f>
      </c>
      <c r="H179" s="26"/>
      <c r="I179" s="17"/>
      <c r="J179" s="19">
        <f>IF(G179="","",G179-I179)</f>
      </c>
      <c r="K179" s="26"/>
    </row>
    <row r="180" spans="1:11" x14ac:dyDescent="0.25">
      <c r="A180" s="25"/>
      <c r="B180" s="26"/>
      <c r="C180" s="26"/>
      <c r="D180" s="26"/>
      <c r="E180" s="12"/>
      <c r="F180" s="17"/>
      <c r="G180" s="20">
        <f>IF(E180*F180=0,"",E180*F180)</f>
      </c>
      <c r="H180" s="26"/>
      <c r="I180" s="17"/>
      <c r="J180" s="20">
        <f>IF(G180="","",G180-I180)</f>
      </c>
      <c r="K180" s="26"/>
    </row>
    <row r="181" spans="1:11" x14ac:dyDescent="0.25">
      <c r="A181" s="25"/>
      <c r="B181" s="26"/>
      <c r="C181" s="26"/>
      <c r="D181" s="26"/>
      <c r="E181" s="12"/>
      <c r="F181" s="17"/>
      <c r="G181" s="19">
        <f>IF(E181*F181=0,"",E181*F181)</f>
      </c>
      <c r="H181" s="26"/>
      <c r="I181" s="17"/>
      <c r="J181" s="19">
        <f>IF(G181="","",G181-I181)</f>
      </c>
      <c r="K181" s="26"/>
    </row>
    <row r="182" spans="1:11" x14ac:dyDescent="0.25">
      <c r="A182" s="25"/>
      <c r="B182" s="26"/>
      <c r="C182" s="26"/>
      <c r="D182" s="26"/>
      <c r="E182" s="12"/>
      <c r="F182" s="17"/>
      <c r="G182" s="20">
        <f>IF(E182*F182=0,"",E182*F182)</f>
      </c>
      <c r="H182" s="26"/>
      <c r="I182" s="17"/>
      <c r="J182" s="20">
        <f>IF(G182="","",G182-I182)</f>
      </c>
      <c r="K182" s="26"/>
    </row>
    <row r="183" spans="1:11" x14ac:dyDescent="0.25">
      <c r="A183" s="25"/>
      <c r="B183" s="26"/>
      <c r="C183" s="26"/>
      <c r="D183" s="26"/>
      <c r="E183" s="12"/>
      <c r="F183" s="17"/>
      <c r="G183" s="19">
        <f>IF(E183*F183=0,"",E183*F183)</f>
      </c>
      <c r="H183" s="26"/>
      <c r="I183" s="17"/>
      <c r="J183" s="19">
        <f>IF(G183="","",G183-I183)</f>
      </c>
      <c r="K183" s="26"/>
    </row>
    <row r="184" spans="1:11" x14ac:dyDescent="0.25">
      <c r="A184" s="25"/>
      <c r="B184" s="26"/>
      <c r="C184" s="26"/>
      <c r="D184" s="26"/>
      <c r="E184" s="12"/>
      <c r="F184" s="17"/>
      <c r="G184" s="20">
        <f>IF(E184*F184=0,"",E184*F184)</f>
      </c>
      <c r="H184" s="26"/>
      <c r="I184" s="17"/>
      <c r="J184" s="20">
        <f>IF(G184="","",G184-I184)</f>
      </c>
      <c r="K184" s="26"/>
    </row>
    <row r="185" spans="1:11" x14ac:dyDescent="0.25">
      <c r="A185" s="25"/>
      <c r="B185" s="26"/>
      <c r="C185" s="26"/>
      <c r="D185" s="26"/>
      <c r="E185" s="12"/>
      <c r="F185" s="17"/>
      <c r="G185" s="19">
        <f>IF(E185*F185=0,"",E185*F185)</f>
      </c>
      <c r="H185" s="26"/>
      <c r="I185" s="17"/>
      <c r="J185" s="19">
        <f>IF(G185="","",G185-I185)</f>
      </c>
      <c r="K185" s="26"/>
    </row>
    <row r="186" spans="1:11" x14ac:dyDescent="0.25">
      <c r="A186" s="25"/>
      <c r="B186" s="26"/>
      <c r="C186" s="26"/>
      <c r="D186" s="26"/>
      <c r="E186" s="12"/>
      <c r="F186" s="17"/>
      <c r="G186" s="20">
        <f>IF(E186*F186=0,"",E186*F186)</f>
      </c>
      <c r="H186" s="26"/>
      <c r="I186" s="17"/>
      <c r="J186" s="20">
        <f>IF(G186="","",G186-I186)</f>
      </c>
      <c r="K186" s="26"/>
    </row>
    <row r="187" spans="1:11" x14ac:dyDescent="0.25">
      <c r="A187" s="25"/>
      <c r="B187" s="26"/>
      <c r="C187" s="26"/>
      <c r="D187" s="26"/>
      <c r="E187" s="12"/>
      <c r="F187" s="17"/>
      <c r="G187" s="19">
        <f>IF(E187*F187=0,"",E187*F187)</f>
      </c>
      <c r="H187" s="26"/>
      <c r="I187" s="17"/>
      <c r="J187" s="19">
        <f>IF(G187="","",G187-I187)</f>
      </c>
      <c r="K187" s="26"/>
    </row>
    <row r="188" spans="1:11" x14ac:dyDescent="0.25">
      <c r="A188" s="25"/>
      <c r="B188" s="26"/>
      <c r="C188" s="26"/>
      <c r="D188" s="26"/>
      <c r="E188" s="12"/>
      <c r="F188" s="17"/>
      <c r="G188" s="20">
        <f>IF(E188*F188=0,"",E188*F188)</f>
      </c>
      <c r="H188" s="26"/>
      <c r="I188" s="17"/>
      <c r="J188" s="20">
        <f>IF(G188="","",G188-I188)</f>
      </c>
      <c r="K188" s="26"/>
    </row>
    <row r="189" spans="1:11" x14ac:dyDescent="0.25">
      <c r="A189" s="25"/>
      <c r="B189" s="26"/>
      <c r="C189" s="26"/>
      <c r="D189" s="26"/>
      <c r="E189" s="12"/>
      <c r="F189" s="17"/>
      <c r="G189" s="19">
        <f>IF(E189*F189=0,"",E189*F189)</f>
      </c>
      <c r="H189" s="26"/>
      <c r="I189" s="17"/>
      <c r="J189" s="19">
        <f>IF(G189="","",G189-I189)</f>
      </c>
      <c r="K189" s="26"/>
    </row>
    <row r="190" spans="1:11" x14ac:dyDescent="0.25">
      <c r="A190" s="25"/>
      <c r="B190" s="26"/>
      <c r="C190" s="26"/>
      <c r="D190" s="26"/>
      <c r="E190" s="12"/>
      <c r="F190" s="17"/>
      <c r="G190" s="20">
        <f>IF(E190*F190=0,"",E190*F190)</f>
      </c>
      <c r="H190" s="26"/>
      <c r="I190" s="17"/>
      <c r="J190" s="20">
        <f>IF(G190="","",G190-I190)</f>
      </c>
      <c r="K190" s="26"/>
    </row>
    <row r="191" spans="1:11" x14ac:dyDescent="0.25">
      <c r="A191" s="25"/>
      <c r="B191" s="26"/>
      <c r="C191" s="26"/>
      <c r="D191" s="26"/>
      <c r="E191" s="12"/>
      <c r="F191" s="17"/>
      <c r="G191" s="19">
        <f>IF(E191*F191=0,"",E191*F191)</f>
      </c>
      <c r="H191" s="26"/>
      <c r="I191" s="17"/>
      <c r="J191" s="19">
        <f>IF(G191="","",G191-I191)</f>
      </c>
      <c r="K191" s="26"/>
    </row>
    <row r="192" spans="1:11" x14ac:dyDescent="0.25">
      <c r="A192" s="25"/>
      <c r="B192" s="26"/>
      <c r="C192" s="26"/>
      <c r="D192" s="26"/>
      <c r="E192" s="12"/>
      <c r="F192" s="17"/>
      <c r="G192" s="20">
        <f>IF(E192*F192=0,"",E192*F192)</f>
      </c>
      <c r="H192" s="26"/>
      <c r="I192" s="17"/>
      <c r="J192" s="20">
        <f>IF(G192="","",G192-I192)</f>
      </c>
      <c r="K192" s="26"/>
    </row>
    <row r="193" spans="1:11" x14ac:dyDescent="0.25">
      <c r="A193" s="25"/>
      <c r="B193" s="26"/>
      <c r="C193" s="26"/>
      <c r="D193" s="26"/>
      <c r="E193" s="12"/>
      <c r="F193" s="17"/>
      <c r="G193" s="19">
        <f>IF(E193*F193=0,"",E193*F193)</f>
      </c>
      <c r="H193" s="26"/>
      <c r="I193" s="17"/>
      <c r="J193" s="19">
        <f>IF(G193="","",G193-I193)</f>
      </c>
      <c r="K193" s="26"/>
    </row>
    <row r="194" spans="1:11" x14ac:dyDescent="0.25">
      <c r="A194" s="25"/>
      <c r="B194" s="26"/>
      <c r="C194" s="26"/>
      <c r="D194" s="26"/>
      <c r="E194" s="12"/>
      <c r="F194" s="17"/>
      <c r="G194" s="20">
        <f>IF(E194*F194=0,"",E194*F194)</f>
      </c>
      <c r="H194" s="26"/>
      <c r="I194" s="17"/>
      <c r="J194" s="20">
        <f>IF(G194="","",G194-I194)</f>
      </c>
      <c r="K194" s="26"/>
    </row>
    <row r="195" spans="1:11" x14ac:dyDescent="0.25">
      <c r="A195" s="25"/>
      <c r="B195" s="26"/>
      <c r="C195" s="26"/>
      <c r="D195" s="26"/>
      <c r="E195" s="12"/>
      <c r="F195" s="17"/>
      <c r="G195" s="19">
        <f>IF(E195*F195=0,"",E195*F195)</f>
      </c>
      <c r="H195" s="26"/>
      <c r="I195" s="17"/>
      <c r="J195" s="19">
        <f>IF(G195="","",G195-I195)</f>
      </c>
      <c r="K195" s="26"/>
    </row>
    <row r="196" spans="1:11" x14ac:dyDescent="0.25">
      <c r="A196" s="25"/>
      <c r="B196" s="26"/>
      <c r="C196" s="26"/>
      <c r="D196" s="26"/>
      <c r="E196" s="12"/>
      <c r="F196" s="17"/>
      <c r="G196" s="20">
        <f>IF(E196*F196=0,"",E196*F196)</f>
      </c>
      <c r="H196" s="26"/>
      <c r="I196" s="17"/>
      <c r="J196" s="20">
        <f>IF(G196="","",G196-I196)</f>
      </c>
      <c r="K196" s="26"/>
    </row>
    <row r="197" spans="1:11" x14ac:dyDescent="0.25">
      <c r="A197" s="25"/>
      <c r="B197" s="26"/>
      <c r="C197" s="26"/>
      <c r="D197" s="26"/>
      <c r="E197" s="12"/>
      <c r="F197" s="17"/>
      <c r="G197" s="19">
        <f>IF(E197*F197=0,"",E197*F197)</f>
      </c>
      <c r="H197" s="26"/>
      <c r="I197" s="17"/>
      <c r="J197" s="19">
        <f>IF(G197="","",G197-I197)</f>
      </c>
      <c r="K197" s="26"/>
    </row>
    <row r="198" spans="1:11" x14ac:dyDescent="0.25">
      <c r="A198" s="25"/>
      <c r="B198" s="26"/>
      <c r="C198" s="26"/>
      <c r="D198" s="26"/>
      <c r="E198" s="12"/>
      <c r="F198" s="17"/>
      <c r="G198" s="20">
        <f>IF(E198*F198=0,"",E198*F198)</f>
      </c>
      <c r="H198" s="26"/>
      <c r="I198" s="17"/>
      <c r="J198" s="20">
        <f>IF(G198="","",G198-I198)</f>
      </c>
      <c r="K198" s="26"/>
    </row>
    <row r="199" spans="1:11" x14ac:dyDescent="0.25">
      <c r="A199" s="25"/>
      <c r="B199" s="26"/>
      <c r="C199" s="26"/>
      <c r="D199" s="26"/>
      <c r="E199" s="12"/>
      <c r="F199" s="17"/>
      <c r="G199" s="19">
        <f>IF(E199*F199=0,"",E199*F199)</f>
      </c>
      <c r="H199" s="26"/>
      <c r="I199" s="17"/>
      <c r="J199" s="19">
        <f>IF(G199="","",G199-I199)</f>
      </c>
      <c r="K199" s="26"/>
    </row>
    <row r="200" spans="1:11" x14ac:dyDescent="0.25">
      <c r="A200" s="25"/>
      <c r="B200" s="26"/>
      <c r="C200" s="26"/>
      <c r="D200" s="26"/>
      <c r="E200" s="12"/>
      <c r="F200" s="17"/>
      <c r="G200" s="20">
        <f>IF(E200*F200=0,"",E200*F200)</f>
      </c>
      <c r="H200" s="26"/>
      <c r="I200" s="17"/>
      <c r="J200" s="20">
        <f>IF(G200="","",G200-I200)</f>
      </c>
      <c r="K200" s="26"/>
    </row>
    <row r="201" spans="1:11" x14ac:dyDescent="0.25">
      <c r="A201" s="25"/>
      <c r="B201" s="26"/>
      <c r="C201" s="26"/>
      <c r="D201" s="26"/>
      <c r="E201" s="12"/>
      <c r="F201" s="17"/>
      <c r="G201" s="19">
        <f>IF(E201*F201=0,"",E201*F201)</f>
      </c>
      <c r="H201" s="26"/>
      <c r="I201" s="17"/>
      <c r="J201" s="19">
        <f>IF(G201="","",G201-I201)</f>
      </c>
      <c r="K201" s="26"/>
    </row>
    <row r="202" spans="1:11" x14ac:dyDescent="0.25">
      <c r="A202" s="25"/>
      <c r="B202" s="26"/>
      <c r="C202" s="26"/>
      <c r="D202" s="26"/>
      <c r="E202" s="12"/>
      <c r="F202" s="17"/>
      <c r="G202" s="20">
        <f>IF(E202*F202=0,"",E202*F202)</f>
      </c>
      <c r="H202" s="26"/>
      <c r="I202" s="17"/>
      <c r="J202" s="20">
        <f>IF(G202="","",G202-I202)</f>
      </c>
      <c r="K202" s="26"/>
    </row>
    <row r="203" spans="1:11" x14ac:dyDescent="0.25">
      <c r="A203" s="25"/>
      <c r="B203" s="26"/>
      <c r="C203" s="26"/>
      <c r="D203" s="26"/>
      <c r="E203" s="12"/>
      <c r="F203" s="17"/>
      <c r="G203" s="19">
        <f>IF(E203*F203=0,"",E203*F203)</f>
      </c>
      <c r="H203" s="26"/>
      <c r="I203" s="17"/>
      <c r="J203" s="19">
        <f>IF(G203="","",G203-I203)</f>
      </c>
      <c r="K203" s="26"/>
    </row>
    <row r="204" spans="1:11" x14ac:dyDescent="0.25">
      <c r="A204" s="25"/>
      <c r="B204" s="26"/>
      <c r="C204" s="26"/>
      <c r="D204" s="26"/>
      <c r="E204" s="12"/>
      <c r="F204" s="17"/>
      <c r="G204" s="20">
        <f>IF(E204*F204=0,"",E204*F204)</f>
      </c>
      <c r="H204" s="26"/>
      <c r="I204" s="17"/>
      <c r="J204" s="20">
        <f>IF(G204="","",G204-I204)</f>
      </c>
      <c r="K204" s="26"/>
    </row>
    <row r="205" spans="1:11" x14ac:dyDescent="0.25">
      <c r="A205" s="25"/>
      <c r="B205" s="26"/>
      <c r="C205" s="26"/>
      <c r="D205" s="26"/>
      <c r="E205" s="12"/>
      <c r="F205" s="17"/>
      <c r="G205" s="19">
        <f>IF(E205*F205=0,"",E205*F205)</f>
      </c>
      <c r="H205" s="26"/>
      <c r="I205" s="17"/>
      <c r="J205" s="19">
        <f>IF(G205="","",G205-I205)</f>
      </c>
      <c r="K205" s="26"/>
    </row>
    <row r="206" spans="1:11" x14ac:dyDescent="0.25">
      <c r="A206" s="25"/>
      <c r="B206" s="26"/>
      <c r="C206" s="26"/>
      <c r="D206" s="26"/>
      <c r="E206" s="12"/>
      <c r="F206" s="17"/>
      <c r="G206" s="20">
        <f>IF(E206*F206=0,"",E206*F206)</f>
      </c>
      <c r="H206" s="26"/>
      <c r="I206" s="17"/>
      <c r="J206" s="20">
        <f>IF(G206="","",G206-I206)</f>
      </c>
      <c r="K206" s="26"/>
    </row>
    <row r="207" spans="1:11" x14ac:dyDescent="0.25">
      <c r="A207" s="25"/>
      <c r="B207" s="26"/>
      <c r="C207" s="26"/>
      <c r="D207" s="26"/>
      <c r="E207" s="12"/>
      <c r="F207" s="17"/>
      <c r="G207" s="19">
        <f>IF(E207*F207=0,"",E207*F207)</f>
      </c>
      <c r="H207" s="26"/>
      <c r="I207" s="17"/>
      <c r="J207" s="19">
        <f>IF(G207="","",G207-I207)</f>
      </c>
      <c r="K207" s="26"/>
    </row>
    <row r="208" spans="1:11" x14ac:dyDescent="0.25">
      <c r="A208" s="25"/>
      <c r="B208" s="26"/>
      <c r="C208" s="26"/>
      <c r="D208" s="26"/>
      <c r="E208" s="12"/>
      <c r="F208" s="17"/>
      <c r="G208" s="20">
        <f>IF(E208*F208=0,"",E208*F208)</f>
      </c>
      <c r="H208" s="26"/>
      <c r="I208" s="17"/>
      <c r="J208" s="20">
        <f>IF(G208="","",G208-I208)</f>
      </c>
      <c r="K208" s="26"/>
    </row>
    <row r="209" spans="1:11" x14ac:dyDescent="0.25">
      <c r="A209" s="25"/>
      <c r="B209" s="26"/>
      <c r="C209" s="26"/>
      <c r="D209" s="26"/>
      <c r="E209" s="12"/>
      <c r="F209" s="17"/>
      <c r="G209" s="19">
        <f>IF(E209*F209=0,"",E209*F209)</f>
      </c>
      <c r="H209" s="26"/>
      <c r="I209" s="17"/>
      <c r="J209" s="19">
        <f>IF(G209="","",G209-I209)</f>
      </c>
      <c r="K209" s="26"/>
    </row>
    <row r="210" spans="1:11" x14ac:dyDescent="0.25">
      <c r="A210" s="25"/>
      <c r="B210" s="26"/>
      <c r="C210" s="26"/>
      <c r="D210" s="26"/>
      <c r="E210" s="12"/>
      <c r="F210" s="17"/>
      <c r="G210" s="20">
        <f>IF(E210*F210=0,"",E210*F210)</f>
      </c>
      <c r="H210" s="26"/>
      <c r="I210" s="17"/>
      <c r="J210" s="20">
        <f>IF(G210="","",G210-I210)</f>
      </c>
      <c r="K210" s="26"/>
    </row>
    <row r="211" spans="1:11" x14ac:dyDescent="0.25">
      <c r="A211" s="25"/>
      <c r="B211" s="26"/>
      <c r="C211" s="26"/>
      <c r="D211" s="26"/>
      <c r="E211" s="12"/>
      <c r="F211" s="17"/>
      <c r="G211" s="19">
        <f>IF(E211*F211=0,"",E211*F211)</f>
      </c>
      <c r="H211" s="26"/>
      <c r="I211" s="17"/>
      <c r="J211" s="19">
        <f>IF(G211="","",G211-I211)</f>
      </c>
      <c r="K211" s="26"/>
    </row>
    <row r="212" spans="1:11" x14ac:dyDescent="0.25">
      <c r="A212" s="25"/>
      <c r="B212" s="26"/>
      <c r="C212" s="26"/>
      <c r="D212" s="26"/>
      <c r="E212" s="12"/>
      <c r="F212" s="17"/>
      <c r="G212" s="20">
        <f>IF(E212*F212=0,"",E212*F212)</f>
      </c>
      <c r="H212" s="26"/>
      <c r="I212" s="17"/>
      <c r="J212" s="20">
        <f>IF(G212="","",G212-I212)</f>
      </c>
      <c r="K212" s="26"/>
    </row>
    <row r="213" spans="1:11" x14ac:dyDescent="0.25">
      <c r="A213" s="25"/>
      <c r="B213" s="26"/>
      <c r="C213" s="26"/>
      <c r="D213" s="26"/>
      <c r="E213" s="12"/>
      <c r="F213" s="17"/>
      <c r="G213" s="19">
        <f>IF(E213*F213=0,"",E213*F213)</f>
      </c>
      <c r="H213" s="26"/>
      <c r="I213" s="17"/>
      <c r="J213" s="19">
        <f>IF(G213="","",G213-I213)</f>
      </c>
      <c r="K213" s="26"/>
    </row>
    <row r="214" spans="1:11" x14ac:dyDescent="0.25">
      <c r="A214" s="25"/>
      <c r="B214" s="26"/>
      <c r="C214" s="26"/>
      <c r="D214" s="26"/>
      <c r="E214" s="12"/>
      <c r="F214" s="17"/>
      <c r="G214" s="20">
        <f>IF(E214*F214=0,"",E214*F214)</f>
      </c>
      <c r="H214" s="26"/>
      <c r="I214" s="17"/>
      <c r="J214" s="20">
        <f>IF(G214="","",G214-I214)</f>
      </c>
      <c r="K214" s="26"/>
    </row>
    <row r="215" spans="1:11" x14ac:dyDescent="0.25">
      <c r="A215" s="25"/>
      <c r="B215" s="26"/>
      <c r="C215" s="26"/>
      <c r="D215" s="26"/>
      <c r="E215" s="12"/>
      <c r="F215" s="17"/>
      <c r="G215" s="19">
        <f>IF(E215*F215=0,"",E215*F215)</f>
      </c>
      <c r="H215" s="26"/>
      <c r="I215" s="17"/>
      <c r="J215" s="19">
        <f>IF(G215="","",G215-I215)</f>
      </c>
      <c r="K215" s="26"/>
    </row>
    <row r="216" spans="1:11" x14ac:dyDescent="0.25">
      <c r="A216" s="25"/>
      <c r="B216" s="26"/>
      <c r="C216" s="26"/>
      <c r="D216" s="26"/>
      <c r="E216" s="12"/>
      <c r="F216" s="17"/>
      <c r="G216" s="20">
        <f>IF(E216*F216=0,"",E216*F216)</f>
      </c>
      <c r="H216" s="26"/>
      <c r="I216" s="17"/>
      <c r="J216" s="20">
        <f>IF(G216="","",G216-I216)</f>
      </c>
      <c r="K216" s="26"/>
    </row>
    <row r="217" spans="1:11" x14ac:dyDescent="0.25">
      <c r="A217" s="25"/>
      <c r="B217" s="26"/>
      <c r="C217" s="26"/>
      <c r="D217" s="26"/>
      <c r="E217" s="12"/>
      <c r="F217" s="17"/>
      <c r="G217" s="19">
        <f>IF(E217*F217=0,"",E217*F217)</f>
      </c>
      <c r="H217" s="26"/>
      <c r="I217" s="17"/>
      <c r="J217" s="19">
        <f>IF(G217="","",G217-I217)</f>
      </c>
      <c r="K217" s="26"/>
    </row>
    <row r="218" spans="1:11" x14ac:dyDescent="0.25">
      <c r="A218" s="25"/>
      <c r="B218" s="26"/>
      <c r="C218" s="26"/>
      <c r="D218" s="26"/>
      <c r="E218" s="12"/>
      <c r="F218" s="17"/>
      <c r="G218" s="20">
        <f>IF(E218*F218=0,"",E218*F218)</f>
      </c>
      <c r="H218" s="26"/>
      <c r="I218" s="17"/>
      <c r="J218" s="20">
        <f>IF(G218="","",G218-I218)</f>
      </c>
      <c r="K218" s="26"/>
    </row>
    <row r="219" spans="1:11" x14ac:dyDescent="0.25">
      <c r="A219" s="25"/>
      <c r="B219" s="26"/>
      <c r="C219" s="26"/>
      <c r="D219" s="26"/>
      <c r="E219" s="12"/>
      <c r="F219" s="17"/>
      <c r="G219" s="19">
        <f>IF(E219*F219=0,"",E219*F219)</f>
      </c>
      <c r="H219" s="26"/>
      <c r="I219" s="17"/>
      <c r="J219" s="19">
        <f>IF(G219="","",G219-I219)</f>
      </c>
      <c r="K219" s="26"/>
    </row>
    <row r="220" spans="1:11" x14ac:dyDescent="0.25">
      <c r="A220" s="25"/>
      <c r="B220" s="26"/>
      <c r="C220" s="26"/>
      <c r="D220" s="26"/>
      <c r="E220" s="12"/>
      <c r="F220" s="17"/>
      <c r="G220" s="20">
        <f>IF(E220*F220=0,"",E220*F220)</f>
      </c>
      <c r="H220" s="26"/>
      <c r="I220" s="17"/>
      <c r="J220" s="20">
        <f>IF(G220="","",G220-I220)</f>
      </c>
      <c r="K220" s="26"/>
    </row>
    <row r="221" spans="1:11" x14ac:dyDescent="0.25">
      <c r="A221" s="25"/>
      <c r="B221" s="26"/>
      <c r="C221" s="26"/>
      <c r="D221" s="26"/>
      <c r="E221" s="12"/>
      <c r="F221" s="17"/>
      <c r="G221" s="19">
        <f>IF(E221*F221=0,"",E221*F221)</f>
      </c>
      <c r="H221" s="26"/>
      <c r="I221" s="17"/>
      <c r="J221" s="19">
        <f>IF(G221="","",G221-I221)</f>
      </c>
      <c r="K221" s="26"/>
    </row>
    <row r="222" spans="1:11" x14ac:dyDescent="0.25">
      <c r="A222" s="25"/>
      <c r="B222" s="26"/>
      <c r="C222" s="26"/>
      <c r="D222" s="26"/>
      <c r="E222" s="12"/>
      <c r="F222" s="17"/>
      <c r="G222" s="20">
        <f>IF(E222*F222=0,"",E222*F222)</f>
      </c>
      <c r="H222" s="26"/>
      <c r="I222" s="17"/>
      <c r="J222" s="20">
        <f>IF(G222="","",G222-I222)</f>
      </c>
      <c r="K222" s="26"/>
    </row>
    <row r="223" spans="1:11" x14ac:dyDescent="0.25">
      <c r="A223" s="25"/>
      <c r="B223" s="26"/>
      <c r="C223" s="26"/>
      <c r="D223" s="26"/>
      <c r="E223" s="12"/>
      <c r="F223" s="17"/>
      <c r="G223" s="19">
        <f>IF(E223*F223=0,"",E223*F223)</f>
      </c>
      <c r="H223" s="26"/>
      <c r="I223" s="17"/>
      <c r="J223" s="19">
        <f>IF(G223="","",G223-I223)</f>
      </c>
      <c r="K223" s="26"/>
    </row>
    <row r="224" spans="1:11" x14ac:dyDescent="0.25">
      <c r="A224" s="25"/>
      <c r="B224" s="26"/>
      <c r="C224" s="26"/>
      <c r="D224" s="26"/>
      <c r="E224" s="12"/>
      <c r="F224" s="17"/>
      <c r="G224" s="20">
        <f>IF(E224*F224=0,"",E224*F224)</f>
      </c>
      <c r="H224" s="26"/>
      <c r="I224" s="17"/>
      <c r="J224" s="20">
        <f>IF(G224="","",G224-I224)</f>
      </c>
      <c r="K224" s="26"/>
    </row>
    <row r="225" spans="1:11" x14ac:dyDescent="0.25">
      <c r="A225" s="25"/>
      <c r="B225" s="26"/>
      <c r="C225" s="26"/>
      <c r="D225" s="26"/>
      <c r="E225" s="12"/>
      <c r="F225" s="17"/>
      <c r="G225" s="19">
        <f>IF(E225*F225=0,"",E225*F225)</f>
      </c>
      <c r="H225" s="26"/>
      <c r="I225" s="17"/>
      <c r="J225" s="19">
        <f>IF(G225="","",G225-I225)</f>
      </c>
      <c r="K225" s="26"/>
    </row>
    <row r="226" spans="1:11" x14ac:dyDescent="0.25">
      <c r="A226" s="25"/>
      <c r="B226" s="26"/>
      <c r="C226" s="26"/>
      <c r="D226" s="26"/>
      <c r="E226" s="12"/>
      <c r="F226" s="17"/>
      <c r="G226" s="20">
        <f>IF(E226*F226=0,"",E226*F226)</f>
      </c>
      <c r="H226" s="26"/>
      <c r="I226" s="17"/>
      <c r="J226" s="20">
        <f>IF(G226="","",G226-I226)</f>
      </c>
      <c r="K226" s="26"/>
    </row>
    <row r="227" spans="1:11" x14ac:dyDescent="0.25">
      <c r="A227" s="25"/>
      <c r="B227" s="26"/>
      <c r="C227" s="26"/>
      <c r="D227" s="26"/>
      <c r="E227" s="12"/>
      <c r="F227" s="17"/>
      <c r="G227" s="19">
        <f>IF(E227*F227=0,"",E227*F227)</f>
      </c>
      <c r="H227" s="26"/>
      <c r="I227" s="17"/>
      <c r="J227" s="19">
        <f>IF(G227="","",G227-I227)</f>
      </c>
      <c r="K227" s="26"/>
    </row>
    <row r="228" spans="1:11" x14ac:dyDescent="0.25">
      <c r="A228" s="25"/>
      <c r="B228" s="26"/>
      <c r="C228" s="26"/>
      <c r="D228" s="26"/>
      <c r="E228" s="12"/>
      <c r="F228" s="17"/>
      <c r="G228" s="20">
        <f>IF(E228*F228=0,"",E228*F228)</f>
      </c>
      <c r="H228" s="26"/>
      <c r="I228" s="17"/>
      <c r="J228" s="20">
        <f>IF(G228="","",G228-I228)</f>
      </c>
      <c r="K228" s="26"/>
    </row>
    <row r="229" spans="1:11" x14ac:dyDescent="0.25">
      <c r="A229" s="25"/>
      <c r="B229" s="26"/>
      <c r="C229" s="26"/>
      <c r="D229" s="26"/>
      <c r="E229" s="12"/>
      <c r="F229" s="17"/>
      <c r="G229" s="19">
        <f>IF(E229*F229=0,"",E229*F229)</f>
      </c>
      <c r="H229" s="26"/>
      <c r="I229" s="17"/>
      <c r="J229" s="19">
        <f>IF(G229="","",G229-I229)</f>
      </c>
      <c r="K229" s="26"/>
    </row>
    <row r="230" spans="1:11" x14ac:dyDescent="0.25">
      <c r="A230" s="25"/>
      <c r="B230" s="26"/>
      <c r="C230" s="26"/>
      <c r="D230" s="26"/>
      <c r="E230" s="12"/>
      <c r="F230" s="17"/>
      <c r="G230" s="20">
        <f>IF(E230*F230=0,"",E230*F230)</f>
      </c>
      <c r="H230" s="26"/>
      <c r="I230" s="17"/>
      <c r="J230" s="20">
        <f>IF(G230="","",G230-I230)</f>
      </c>
      <c r="K230" s="26"/>
    </row>
    <row r="231" spans="1:11" x14ac:dyDescent="0.25">
      <c r="A231" s="25"/>
      <c r="B231" s="26"/>
      <c r="C231" s="26"/>
      <c r="D231" s="26"/>
      <c r="E231" s="12"/>
      <c r="F231" s="17"/>
      <c r="G231" s="19">
        <f>IF(E231*F231=0,"",E231*F231)</f>
      </c>
      <c r="H231" s="26"/>
      <c r="I231" s="17"/>
      <c r="J231" s="19">
        <f>IF(G231="","",G231-I231)</f>
      </c>
      <c r="K231" s="26"/>
    </row>
    <row r="232" spans="1:11" x14ac:dyDescent="0.25">
      <c r="A232" s="25"/>
      <c r="B232" s="26"/>
      <c r="C232" s="26"/>
      <c r="D232" s="26"/>
      <c r="E232" s="12"/>
      <c r="F232" s="17"/>
      <c r="G232" s="20">
        <f>IF(E232*F232=0,"",E232*F232)</f>
      </c>
      <c r="H232" s="26"/>
      <c r="I232" s="17"/>
      <c r="J232" s="20">
        <f>IF(G232="","",G232-I232)</f>
      </c>
      <c r="K232" s="26"/>
    </row>
    <row r="233" spans="1:11" x14ac:dyDescent="0.25">
      <c r="A233" s="25"/>
      <c r="B233" s="26"/>
      <c r="C233" s="26"/>
      <c r="D233" s="26"/>
      <c r="E233" s="12"/>
      <c r="F233" s="17"/>
      <c r="G233" s="19">
        <f>IF(E233*F233=0,"",E233*F233)</f>
      </c>
      <c r="H233" s="26"/>
      <c r="I233" s="17"/>
      <c r="J233" s="19">
        <f>IF(G233="","",G233-I233)</f>
      </c>
      <c r="K233" s="26"/>
    </row>
    <row r="234" spans="1:11" x14ac:dyDescent="0.25">
      <c r="A234" s="25"/>
      <c r="B234" s="26"/>
      <c r="C234" s="26"/>
      <c r="D234" s="26"/>
      <c r="E234" s="12"/>
      <c r="F234" s="17"/>
      <c r="G234" s="20">
        <f>IF(E234*F234=0,"",E234*F234)</f>
      </c>
      <c r="H234" s="26"/>
      <c r="I234" s="17"/>
      <c r="J234" s="20">
        <f>IF(G234="","",G234-I234)</f>
      </c>
      <c r="K234" s="26"/>
    </row>
    <row r="235" spans="1:11" x14ac:dyDescent="0.25">
      <c r="A235" s="25"/>
      <c r="B235" s="26"/>
      <c r="C235" s="26"/>
      <c r="D235" s="26"/>
      <c r="E235" s="12"/>
      <c r="F235" s="17"/>
      <c r="G235" s="19">
        <f>IF(E235*F235=0,"",E235*F235)</f>
      </c>
      <c r="H235" s="26"/>
      <c r="I235" s="17"/>
      <c r="J235" s="19">
        <f>IF(G235="","",G235-I235)</f>
      </c>
      <c r="K235" s="26"/>
    </row>
    <row r="236" spans="1:11" x14ac:dyDescent="0.25">
      <c r="A236" s="25"/>
      <c r="B236" s="26"/>
      <c r="C236" s="26"/>
      <c r="D236" s="26"/>
      <c r="E236" s="12"/>
      <c r="F236" s="17"/>
      <c r="G236" s="20">
        <f>IF(E236*F236=0,"",E236*F236)</f>
      </c>
      <c r="H236" s="26"/>
      <c r="I236" s="17"/>
      <c r="J236" s="20">
        <f>IF(G236="","",G236-I236)</f>
      </c>
      <c r="K236" s="26"/>
    </row>
    <row r="237" spans="1:11" x14ac:dyDescent="0.25">
      <c r="A237" s="25"/>
      <c r="B237" s="26"/>
      <c r="C237" s="26"/>
      <c r="D237" s="26"/>
      <c r="E237" s="12"/>
      <c r="F237" s="17"/>
      <c r="G237" s="19">
        <f>IF(E237*F237=0,"",E237*F237)</f>
      </c>
      <c r="H237" s="26"/>
      <c r="I237" s="17"/>
      <c r="J237" s="19">
        <f>IF(G237="","",G237-I237)</f>
      </c>
      <c r="K237" s="26"/>
    </row>
    <row r="238" spans="1:11" x14ac:dyDescent="0.25">
      <c r="A238" s="25"/>
      <c r="B238" s="26"/>
      <c r="C238" s="26"/>
      <c r="D238" s="26"/>
      <c r="E238" s="12"/>
      <c r="F238" s="17"/>
      <c r="G238" s="20">
        <f>IF(E238*F238=0,"",E238*F238)</f>
      </c>
      <c r="H238" s="26"/>
      <c r="I238" s="17"/>
      <c r="J238" s="20">
        <f>IF(G238="","",G238-I238)</f>
      </c>
      <c r="K238" s="26"/>
    </row>
    <row r="239" spans="1:11" x14ac:dyDescent="0.25">
      <c r="A239" s="25"/>
      <c r="B239" s="26"/>
      <c r="C239" s="26"/>
      <c r="D239" s="26"/>
      <c r="E239" s="12"/>
      <c r="F239" s="17"/>
      <c r="G239" s="19">
        <f>IF(E239*F239=0,"",E239*F239)</f>
      </c>
      <c r="H239" s="26"/>
      <c r="I239" s="17"/>
      <c r="J239" s="19">
        <f>IF(G239="","",G239-I239)</f>
      </c>
      <c r="K239" s="26"/>
    </row>
    <row r="240" spans="1:11" x14ac:dyDescent="0.25">
      <c r="A240" s="25"/>
      <c r="B240" s="26"/>
      <c r="C240" s="26"/>
      <c r="D240" s="26"/>
      <c r="E240" s="12"/>
      <c r="F240" s="17"/>
      <c r="G240" s="20">
        <f>IF(E240*F240=0,"",E240*F240)</f>
      </c>
      <c r="H240" s="26"/>
      <c r="I240" s="17"/>
      <c r="J240" s="20">
        <f>IF(G240="","",G240-I240)</f>
      </c>
      <c r="K240" s="26"/>
    </row>
    <row r="241" spans="1:11" x14ac:dyDescent="0.25">
      <c r="A241" s="25"/>
      <c r="B241" s="26"/>
      <c r="C241" s="26"/>
      <c r="D241" s="26"/>
      <c r="E241" s="12"/>
      <c r="F241" s="17"/>
      <c r="G241" s="19">
        <f>IF(E241*F241=0,"",E241*F241)</f>
      </c>
      <c r="H241" s="26"/>
      <c r="I241" s="17"/>
      <c r="J241" s="19">
        <f>IF(G241="","",G241-I241)</f>
      </c>
      <c r="K241" s="26"/>
    </row>
    <row r="242" spans="1:11" x14ac:dyDescent="0.25">
      <c r="A242" s="25"/>
      <c r="B242" s="26"/>
      <c r="C242" s="26"/>
      <c r="D242" s="26"/>
      <c r="E242" s="12"/>
      <c r="F242" s="17"/>
      <c r="G242" s="20">
        <f>IF(E242*F242=0,"",E242*F242)</f>
      </c>
      <c r="H242" s="26"/>
      <c r="I242" s="17"/>
      <c r="J242" s="20">
        <f>IF(G242="","",G242-I242)</f>
      </c>
      <c r="K242" s="26"/>
    </row>
    <row r="243" spans="1:11" x14ac:dyDescent="0.25">
      <c r="A243" s="25"/>
      <c r="B243" s="26"/>
      <c r="C243" s="26"/>
      <c r="D243" s="26"/>
      <c r="E243" s="12"/>
      <c r="F243" s="17"/>
      <c r="G243" s="19">
        <f>IF(E243*F243=0,"",E243*F243)</f>
      </c>
      <c r="H243" s="26"/>
      <c r="I243" s="17"/>
      <c r="J243" s="19">
        <f>IF(G243="","",G243-I243)</f>
      </c>
      <c r="K243" s="26"/>
    </row>
    <row r="244" spans="1:11" x14ac:dyDescent="0.25">
      <c r="A244" s="25"/>
      <c r="B244" s="26"/>
      <c r="C244" s="26"/>
      <c r="D244" s="26"/>
      <c r="E244" s="12"/>
      <c r="F244" s="17"/>
      <c r="G244" s="20">
        <f>IF(E244*F244=0,"",E244*F244)</f>
      </c>
      <c r="H244" s="26"/>
      <c r="I244" s="17"/>
      <c r="J244" s="20">
        <f>IF(G244="","",G244-I244)</f>
      </c>
      <c r="K244" s="26"/>
    </row>
    <row r="245" spans="1:11" x14ac:dyDescent="0.25">
      <c r="A245" s="25"/>
      <c r="B245" s="26"/>
      <c r="C245" s="26"/>
      <c r="D245" s="26"/>
      <c r="E245" s="12"/>
      <c r="F245" s="17"/>
      <c r="G245" s="19">
        <f>IF(E245*F245=0,"",E245*F245)</f>
      </c>
      <c r="H245" s="26"/>
      <c r="I245" s="17"/>
      <c r="J245" s="19">
        <f>IF(G245="","",G245-I245)</f>
      </c>
      <c r="K245" s="26"/>
    </row>
    <row r="246" spans="1:11" x14ac:dyDescent="0.25">
      <c r="A246" s="25"/>
      <c r="B246" s="26"/>
      <c r="C246" s="26"/>
      <c r="D246" s="26"/>
      <c r="E246" s="12"/>
      <c r="F246" s="17"/>
      <c r="G246" s="20">
        <f>IF(E246*F246=0,"",E246*F246)</f>
      </c>
      <c r="H246" s="26"/>
      <c r="I246" s="17"/>
      <c r="J246" s="20">
        <f>IF(G246="","",G246-I246)</f>
      </c>
      <c r="K246" s="26"/>
    </row>
    <row r="247" spans="1:11" x14ac:dyDescent="0.25">
      <c r="A247" s="25"/>
      <c r="B247" s="26"/>
      <c r="C247" s="26"/>
      <c r="D247" s="26"/>
      <c r="E247" s="12"/>
      <c r="F247" s="17"/>
      <c r="G247" s="19">
        <f>IF(E247*F247=0,"",E247*F247)</f>
      </c>
      <c r="H247" s="26"/>
      <c r="I247" s="17"/>
      <c r="J247" s="19">
        <f>IF(G247="","",G247-I247)</f>
      </c>
      <c r="K247" s="26"/>
    </row>
    <row r="248" spans="1:11" x14ac:dyDescent="0.25">
      <c r="A248" s="25"/>
      <c r="B248" s="26"/>
      <c r="C248" s="26"/>
      <c r="D248" s="26"/>
      <c r="E248" s="12"/>
      <c r="F248" s="17"/>
      <c r="G248" s="20">
        <f>IF(E248*F248=0,"",E248*F248)</f>
      </c>
      <c r="H248" s="26"/>
      <c r="I248" s="17"/>
      <c r="J248" s="20">
        <f>IF(G248="","",G248-I248)</f>
      </c>
      <c r="K248" s="26"/>
    </row>
    <row r="249" spans="1:11" x14ac:dyDescent="0.25">
      <c r="A249" s="25"/>
      <c r="B249" s="26"/>
      <c r="C249" s="26"/>
      <c r="D249" s="26"/>
      <c r="E249" s="12"/>
      <c r="F249" s="17"/>
      <c r="G249" s="19">
        <f>IF(E249*F249=0,"",E249*F249)</f>
      </c>
      <c r="H249" s="26"/>
      <c r="I249" s="17"/>
      <c r="J249" s="19">
        <f>IF(G249="","",G249-I249)</f>
      </c>
      <c r="K249" s="26"/>
    </row>
    <row r="250" spans="1:11" x14ac:dyDescent="0.25">
      <c r="A250" s="25"/>
      <c r="B250" s="26"/>
      <c r="C250" s="26"/>
      <c r="D250" s="26"/>
      <c r="E250" s="12"/>
      <c r="F250" s="17"/>
      <c r="G250" s="20">
        <f>IF(E250*F250=0,"",E250*F250)</f>
      </c>
      <c r="H250" s="26"/>
      <c r="I250" s="17"/>
      <c r="J250" s="20">
        <f>IF(G250="","",G250-I250)</f>
      </c>
      <c r="K250" s="26"/>
    </row>
    <row r="251" spans="1:11" x14ac:dyDescent="0.25">
      <c r="A251" s="25"/>
      <c r="B251" s="26"/>
      <c r="C251" s="26"/>
      <c r="D251" s="26"/>
      <c r="E251" s="12"/>
      <c r="F251" s="17"/>
      <c r="G251" s="19">
        <f>IF(E251*F251=0,"",E251*F251)</f>
      </c>
      <c r="H251" s="26"/>
      <c r="I251" s="17"/>
      <c r="J251" s="19">
        <f>IF(G251="","",G251-I251)</f>
      </c>
      <c r="K251" s="26"/>
    </row>
    <row r="252" spans="1:11" x14ac:dyDescent="0.25">
      <c r="A252" s="25"/>
      <c r="B252" s="26"/>
      <c r="C252" s="26"/>
      <c r="D252" s="26"/>
      <c r="E252" s="12"/>
      <c r="F252" s="17"/>
      <c r="G252" s="20">
        <f>IF(E252*F252=0,"",E252*F252)</f>
      </c>
      <c r="H252" s="26"/>
      <c r="I252" s="17"/>
      <c r="J252" s="20">
        <f>IF(G252="","",G252-I252)</f>
      </c>
      <c r="K252" s="26"/>
    </row>
    <row r="253" spans="1:11" x14ac:dyDescent="0.25">
      <c r="A253" s="25"/>
      <c r="B253" s="26"/>
      <c r="C253" s="26"/>
      <c r="D253" s="26"/>
      <c r="E253" s="12"/>
      <c r="F253" s="17"/>
      <c r="G253" s="19">
        <f>IF(E253*F253=0,"",E253*F253)</f>
      </c>
      <c r="H253" s="26"/>
      <c r="I253" s="17"/>
      <c r="J253" s="19">
        <f>IF(G253="","",G253-I253)</f>
      </c>
      <c r="K253" s="26"/>
    </row>
    <row r="254" spans="1:11" x14ac:dyDescent="0.25">
      <c r="A254" s="25"/>
      <c r="B254" s="26"/>
      <c r="C254" s="26"/>
      <c r="D254" s="26"/>
      <c r="E254" s="12"/>
      <c r="F254" s="17"/>
      <c r="G254" s="20">
        <f>IF(E254*F254=0,"",E254*F254)</f>
      </c>
      <c r="H254" s="26"/>
      <c r="I254" s="17"/>
      <c r="J254" s="20">
        <f>IF(G254="","",G254-I254)</f>
      </c>
      <c r="K254" s="26"/>
    </row>
    <row r="255" spans="1:11" x14ac:dyDescent="0.25">
      <c r="A255" s="25"/>
      <c r="B255" s="26"/>
      <c r="C255" s="26"/>
      <c r="D255" s="26"/>
      <c r="E255" s="12"/>
      <c r="F255" s="17"/>
      <c r="G255" s="19">
        <f>IF(E255*F255=0,"",E255*F255)</f>
      </c>
      <c r="H255" s="26"/>
      <c r="I255" s="17"/>
      <c r="J255" s="19">
        <f>IF(G255="","",G255-I255)</f>
      </c>
      <c r="K255" s="26"/>
    </row>
    <row r="256" spans="1:11" x14ac:dyDescent="0.25">
      <c r="A256" s="25"/>
      <c r="B256" s="26"/>
      <c r="C256" s="26"/>
      <c r="D256" s="26"/>
      <c r="E256" s="12"/>
      <c r="F256" s="17"/>
      <c r="G256" s="20">
        <f>IF(E256*F256=0,"",E256*F256)</f>
      </c>
      <c r="H256" s="26"/>
      <c r="I256" s="17"/>
      <c r="J256" s="20">
        <f>IF(G256="","",G256-I256)</f>
      </c>
      <c r="K256" s="26"/>
    </row>
    <row r="257" spans="1:11" x14ac:dyDescent="0.25">
      <c r="A257" s="25"/>
      <c r="B257" s="26"/>
      <c r="C257" s="26"/>
      <c r="D257" s="26"/>
      <c r="E257" s="12"/>
      <c r="F257" s="17"/>
      <c r="G257" s="19">
        <f>IF(E257*F257=0,"",E257*F257)</f>
      </c>
      <c r="H257" s="26"/>
      <c r="I257" s="17"/>
      <c r="J257" s="19">
        <f>IF(G257="","",G257-I257)</f>
      </c>
      <c r="K257" s="26"/>
    </row>
    <row r="258" spans="1:11" x14ac:dyDescent="0.25">
      <c r="A258" s="25"/>
      <c r="B258" s="26"/>
      <c r="C258" s="26"/>
      <c r="D258" s="26"/>
      <c r="E258" s="12"/>
      <c r="F258" s="17"/>
      <c r="G258" s="20">
        <f>IF(E258*F258=0,"",E258*F258)</f>
      </c>
      <c r="H258" s="26"/>
      <c r="I258" s="17"/>
      <c r="J258" s="20">
        <f>IF(G258="","",G258-I258)</f>
      </c>
      <c r="K258" s="26"/>
    </row>
    <row r="259" spans="1:11" x14ac:dyDescent="0.25">
      <c r="A259" s="25"/>
      <c r="B259" s="26"/>
      <c r="C259" s="26"/>
      <c r="D259" s="26"/>
      <c r="E259" s="12"/>
      <c r="F259" s="17"/>
      <c r="G259" s="19">
        <f>IF(E259*F259=0,"",E259*F259)</f>
      </c>
      <c r="H259" s="26"/>
      <c r="I259" s="17"/>
      <c r="J259" s="19">
        <f>IF(G259="","",G259-I259)</f>
      </c>
      <c r="K259" s="26"/>
    </row>
    <row r="260" spans="1:11" x14ac:dyDescent="0.25">
      <c r="A260" s="25"/>
      <c r="B260" s="26"/>
      <c r="C260" s="26"/>
      <c r="D260" s="26"/>
      <c r="E260" s="12"/>
      <c r="F260" s="17"/>
      <c r="G260" s="20">
        <f>IF(E260*F260=0,"",E260*F260)</f>
      </c>
      <c r="H260" s="26"/>
      <c r="I260" s="17"/>
      <c r="J260" s="20">
        <f>IF(G260="","",G260-I260)</f>
      </c>
      <c r="K260" s="26"/>
    </row>
    <row r="261" spans="1:11" x14ac:dyDescent="0.25">
      <c r="A261" s="25"/>
      <c r="B261" s="26"/>
      <c r="C261" s="26"/>
      <c r="D261" s="26"/>
      <c r="E261" s="12"/>
      <c r="F261" s="17"/>
      <c r="G261" s="19">
        <f>IF(E261*F261=0,"",E261*F261)</f>
      </c>
      <c r="H261" s="26"/>
      <c r="I261" s="17"/>
      <c r="J261" s="19">
        <f>IF(G261="","",G261-I261)</f>
      </c>
      <c r="K261" s="26"/>
    </row>
    <row r="262" spans="1:11" x14ac:dyDescent="0.25">
      <c r="A262" s="25"/>
      <c r="B262" s="26"/>
      <c r="C262" s="26"/>
      <c r="D262" s="26"/>
      <c r="E262" s="12"/>
      <c r="F262" s="17"/>
      <c r="G262" s="20">
        <f>IF(E262*F262=0,"",E262*F262)</f>
      </c>
      <c r="H262" s="26"/>
      <c r="I262" s="17"/>
      <c r="J262" s="20">
        <f>IF(G262="","",G262-I262)</f>
      </c>
      <c r="K262" s="26"/>
    </row>
    <row r="263" spans="1:11" x14ac:dyDescent="0.25">
      <c r="A263" s="25"/>
      <c r="B263" s="26"/>
      <c r="C263" s="26"/>
      <c r="D263" s="26"/>
      <c r="E263" s="12"/>
      <c r="F263" s="17"/>
      <c r="G263" s="19">
        <f>IF(E263*F263=0,"",E263*F263)</f>
      </c>
      <c r="H263" s="26"/>
      <c r="I263" s="17"/>
      <c r="J263" s="19">
        <f>IF(G263="","",G263-I263)</f>
      </c>
      <c r="K263" s="26"/>
    </row>
    <row r="264" spans="1:11" x14ac:dyDescent="0.25">
      <c r="A264" s="25"/>
      <c r="B264" s="26"/>
      <c r="C264" s="26"/>
      <c r="D264" s="26"/>
      <c r="E264" s="12"/>
      <c r="F264" s="17"/>
      <c r="G264" s="20">
        <f>IF(E264*F264=0,"",E264*F264)</f>
      </c>
      <c r="H264" s="26"/>
      <c r="I264" s="17"/>
      <c r="J264" s="20">
        <f>IF(G264="","",G264-I264)</f>
      </c>
      <c r="K264" s="26"/>
    </row>
    <row r="265" spans="1:11" x14ac:dyDescent="0.25">
      <c r="A265" s="25"/>
      <c r="B265" s="26"/>
      <c r="C265" s="26"/>
      <c r="D265" s="26"/>
      <c r="E265" s="12"/>
      <c r="F265" s="17"/>
      <c r="G265" s="19">
        <f>IF(E265*F265=0,"",E265*F265)</f>
      </c>
      <c r="H265" s="26"/>
      <c r="I265" s="17"/>
      <c r="J265" s="19">
        <f>IF(G265="","",G265-I265)</f>
      </c>
      <c r="K265" s="26"/>
    </row>
    <row r="266" spans="1:11" x14ac:dyDescent="0.25">
      <c r="A266" s="25"/>
      <c r="B266" s="26"/>
      <c r="C266" s="26"/>
      <c r="D266" s="26"/>
      <c r="E266" s="12"/>
      <c r="F266" s="17"/>
      <c r="G266" s="20">
        <f>IF(E266*F266=0,"",E266*F266)</f>
      </c>
      <c r="H266" s="26"/>
      <c r="I266" s="17"/>
      <c r="J266" s="20">
        <f>IF(G266="","",G266-I266)</f>
      </c>
      <c r="K266" s="26"/>
    </row>
    <row r="267" spans="1:11" x14ac:dyDescent="0.25">
      <c r="A267" s="25"/>
      <c r="B267" s="26"/>
      <c r="C267" s="26"/>
      <c r="D267" s="26"/>
      <c r="E267" s="12"/>
      <c r="F267" s="17"/>
      <c r="G267" s="19">
        <f>IF(E267*F267=0,"",E267*F267)</f>
      </c>
      <c r="H267" s="26"/>
      <c r="I267" s="17"/>
      <c r="J267" s="19">
        <f>IF(G267="","",G267-I267)</f>
      </c>
      <c r="K267" s="26"/>
    </row>
    <row r="268" spans="1:11" x14ac:dyDescent="0.25">
      <c r="A268" s="25"/>
      <c r="B268" s="26"/>
      <c r="C268" s="26"/>
      <c r="D268" s="26"/>
      <c r="E268" s="12"/>
      <c r="F268" s="17"/>
      <c r="G268" s="20">
        <f>IF(E268*F268=0,"",E268*F268)</f>
      </c>
      <c r="H268" s="26"/>
      <c r="I268" s="17"/>
      <c r="J268" s="20">
        <f>IF(G268="","",G268-I268)</f>
      </c>
      <c r="K268" s="26"/>
    </row>
    <row r="269" spans="1:11" x14ac:dyDescent="0.25">
      <c r="A269" s="25"/>
      <c r="B269" s="26"/>
      <c r="C269" s="26"/>
      <c r="D269" s="26"/>
      <c r="E269" s="12"/>
      <c r="F269" s="17"/>
      <c r="G269" s="19">
        <f>IF(E269*F269=0,"",E269*F269)</f>
      </c>
      <c r="H269" s="26"/>
      <c r="I269" s="17"/>
      <c r="J269" s="19">
        <f>IF(G269="","",G269-I269)</f>
      </c>
      <c r="K269" s="26"/>
    </row>
    <row r="270" spans="1:11" x14ac:dyDescent="0.25">
      <c r="A270" s="25"/>
      <c r="B270" s="26"/>
      <c r="C270" s="26"/>
      <c r="D270" s="26"/>
      <c r="E270" s="12"/>
      <c r="F270" s="17"/>
      <c r="G270" s="20">
        <f>IF(E270*F270=0,"",E270*F270)</f>
      </c>
      <c r="H270" s="26"/>
      <c r="I270" s="17"/>
      <c r="J270" s="20">
        <f>IF(G270="","",G270-I270)</f>
      </c>
      <c r="K270" s="26"/>
    </row>
    <row r="271" spans="1:11" x14ac:dyDescent="0.25">
      <c r="A271" s="25"/>
      <c r="B271" s="26"/>
      <c r="C271" s="26"/>
      <c r="D271" s="26"/>
      <c r="E271" s="12"/>
      <c r="F271" s="17"/>
      <c r="G271" s="19">
        <f>IF(E271*F271=0,"",E271*F271)</f>
      </c>
      <c r="H271" s="26"/>
      <c r="I271" s="17"/>
      <c r="J271" s="19">
        <f>IF(G271="","",G271-I271)</f>
      </c>
      <c r="K271" s="26"/>
    </row>
    <row r="272" spans="1:11" x14ac:dyDescent="0.25">
      <c r="A272" s="25"/>
      <c r="B272" s="26"/>
      <c r="C272" s="26"/>
      <c r="D272" s="26"/>
      <c r="E272" s="12"/>
      <c r="F272" s="17"/>
      <c r="G272" s="20">
        <f>IF(E272*F272=0,"",E272*F272)</f>
      </c>
      <c r="H272" s="26"/>
      <c r="I272" s="17"/>
      <c r="J272" s="20">
        <f>IF(G272="","",G272-I272)</f>
      </c>
      <c r="K272" s="26"/>
    </row>
    <row r="273" spans="1:11" x14ac:dyDescent="0.25">
      <c r="A273" s="25"/>
      <c r="B273" s="26"/>
      <c r="C273" s="26"/>
      <c r="D273" s="26"/>
      <c r="E273" s="12"/>
      <c r="F273" s="17"/>
      <c r="G273" s="19">
        <f>IF(E273*F273=0,"",E273*F273)</f>
      </c>
      <c r="H273" s="26"/>
      <c r="I273" s="17"/>
      <c r="J273" s="19">
        <f>IF(G273="","",G273-I273)</f>
      </c>
      <c r="K273" s="26"/>
    </row>
    <row r="274" spans="1:11" x14ac:dyDescent="0.25">
      <c r="A274" s="25"/>
      <c r="B274" s="26"/>
      <c r="C274" s="26"/>
      <c r="D274" s="26"/>
      <c r="E274" s="12"/>
      <c r="F274" s="17"/>
      <c r="G274" s="20">
        <f>IF(E274*F274=0,"",E274*F274)</f>
      </c>
      <c r="H274" s="26"/>
      <c r="I274" s="17"/>
      <c r="J274" s="20">
        <f>IF(G274="","",G274-I274)</f>
      </c>
      <c r="K274" s="26"/>
    </row>
    <row r="275" spans="1:11" x14ac:dyDescent="0.25">
      <c r="A275" s="25"/>
      <c r="B275" s="26"/>
      <c r="C275" s="26"/>
      <c r="D275" s="26"/>
      <c r="E275" s="12"/>
      <c r="F275" s="17"/>
      <c r="G275" s="19">
        <f>IF(E275*F275=0,"",E275*F275)</f>
      </c>
      <c r="H275" s="26"/>
      <c r="I275" s="17"/>
      <c r="J275" s="19">
        <f>IF(G275="","",G275-I275)</f>
      </c>
      <c r="K275" s="26"/>
    </row>
    <row r="276" spans="1:11" x14ac:dyDescent="0.25">
      <c r="A276" s="25"/>
      <c r="B276" s="26"/>
      <c r="C276" s="26"/>
      <c r="D276" s="26"/>
      <c r="E276" s="12"/>
      <c r="F276" s="17"/>
      <c r="G276" s="20">
        <f>IF(E276*F276=0,"",E276*F276)</f>
      </c>
      <c r="H276" s="26"/>
      <c r="I276" s="17"/>
      <c r="J276" s="20">
        <f>IF(G276="","",G276-I276)</f>
      </c>
      <c r="K276" s="26"/>
    </row>
    <row r="277" spans="1:11" x14ac:dyDescent="0.25">
      <c r="A277" s="25"/>
      <c r="B277" s="26"/>
      <c r="C277" s="26"/>
      <c r="D277" s="26"/>
      <c r="E277" s="12"/>
      <c r="F277" s="17"/>
      <c r="G277" s="19">
        <f>IF(E277*F277=0,"",E277*F277)</f>
      </c>
      <c r="H277" s="26"/>
      <c r="I277" s="17"/>
      <c r="J277" s="19">
        <f>IF(G277="","",G277-I277)</f>
      </c>
      <c r="K277" s="26"/>
    </row>
    <row r="278" spans="1:11" x14ac:dyDescent="0.25">
      <c r="A278" s="25"/>
      <c r="B278" s="26"/>
      <c r="C278" s="26"/>
      <c r="D278" s="26"/>
      <c r="E278" s="12"/>
      <c r="F278" s="17"/>
      <c r="G278" s="20">
        <f>IF(E278*F278=0,"",E278*F278)</f>
      </c>
      <c r="H278" s="26"/>
      <c r="I278" s="17"/>
      <c r="J278" s="20">
        <f>IF(G278="","",G278-I278)</f>
      </c>
      <c r="K278" s="26"/>
    </row>
    <row r="279" spans="1:11" x14ac:dyDescent="0.25">
      <c r="A279" s="25"/>
      <c r="B279" s="26"/>
      <c r="C279" s="26"/>
      <c r="D279" s="26"/>
      <c r="E279" s="12"/>
      <c r="F279" s="17"/>
      <c r="G279" s="19">
        <f>IF(E279*F279=0,"",E279*F279)</f>
      </c>
      <c r="H279" s="26"/>
      <c r="I279" s="17"/>
      <c r="J279" s="19">
        <f>IF(G279="","",G279-I279)</f>
      </c>
      <c r="K279" s="26"/>
    </row>
    <row r="280" spans="1:11" x14ac:dyDescent="0.25">
      <c r="A280" s="25"/>
      <c r="B280" s="26"/>
      <c r="C280" s="26"/>
      <c r="D280" s="26"/>
      <c r="E280" s="12"/>
      <c r="F280" s="17"/>
      <c r="G280" s="20">
        <f>IF(E280*F280=0,"",E280*F280)</f>
      </c>
      <c r="H280" s="26"/>
      <c r="I280" s="17"/>
      <c r="J280" s="20">
        <f>IF(G280="","",G280-I280)</f>
      </c>
      <c r="K280" s="26"/>
    </row>
    <row r="281" spans="1:11" x14ac:dyDescent="0.25">
      <c r="A281" s="25"/>
      <c r="B281" s="26"/>
      <c r="C281" s="26"/>
      <c r="D281" s="26"/>
      <c r="E281" s="12"/>
      <c r="F281" s="17"/>
      <c r="G281" s="19">
        <f>IF(E281*F281=0,"",E281*F281)</f>
      </c>
      <c r="H281" s="26"/>
      <c r="I281" s="17"/>
      <c r="J281" s="19">
        <f>IF(G281="","",G281-I281)</f>
      </c>
      <c r="K281" s="26"/>
    </row>
    <row r="282" spans="1:11" x14ac:dyDescent="0.25">
      <c r="A282" s="25"/>
      <c r="B282" s="26"/>
      <c r="C282" s="26"/>
      <c r="D282" s="26"/>
      <c r="E282" s="12"/>
      <c r="F282" s="17"/>
      <c r="G282" s="20">
        <f>IF(E282*F282=0,"",E282*F282)</f>
      </c>
      <c r="H282" s="26"/>
      <c r="I282" s="17"/>
      <c r="J282" s="20">
        <f>IF(G282="","",G282-I282)</f>
      </c>
      <c r="K282" s="26"/>
    </row>
    <row r="283" spans="1:11" x14ac:dyDescent="0.25">
      <c r="A283" s="25"/>
      <c r="B283" s="26"/>
      <c r="C283" s="26"/>
      <c r="D283" s="26"/>
      <c r="E283" s="12"/>
      <c r="F283" s="17"/>
      <c r="G283" s="19">
        <f>IF(E283*F283=0,"",E283*F283)</f>
      </c>
      <c r="H283" s="26"/>
      <c r="I283" s="17"/>
      <c r="J283" s="19">
        <f>IF(G283="","",G283-I283)</f>
      </c>
      <c r="K283" s="26"/>
    </row>
    <row r="284" spans="1:11" x14ac:dyDescent="0.25">
      <c r="A284" s="25"/>
      <c r="B284" s="26"/>
      <c r="C284" s="26"/>
      <c r="D284" s="26"/>
      <c r="E284" s="12"/>
      <c r="F284" s="17"/>
      <c r="G284" s="20">
        <f>IF(E284*F284=0,"",E284*F284)</f>
      </c>
      <c r="H284" s="26"/>
      <c r="I284" s="17"/>
      <c r="J284" s="20">
        <f>IF(G284="","",G284-I284)</f>
      </c>
      <c r="K284" s="26"/>
    </row>
    <row r="285" spans="1:11" x14ac:dyDescent="0.25">
      <c r="A285" s="25"/>
      <c r="B285" s="26"/>
      <c r="C285" s="26"/>
      <c r="D285" s="26"/>
      <c r="E285" s="12"/>
      <c r="F285" s="17"/>
      <c r="G285" s="19">
        <f>IF(E285*F285=0,"",E285*F285)</f>
      </c>
      <c r="H285" s="26"/>
      <c r="I285" s="17"/>
      <c r="J285" s="19">
        <f>IF(G285="","",G285-I285)</f>
      </c>
      <c r="K285" s="26"/>
    </row>
    <row r="286" spans="1:11" x14ac:dyDescent="0.25">
      <c r="A286" s="25"/>
      <c r="B286" s="26"/>
      <c r="C286" s="26"/>
      <c r="D286" s="26"/>
      <c r="E286" s="12"/>
      <c r="F286" s="17"/>
      <c r="G286" s="20">
        <f>IF(E286*F286=0,"",E286*F286)</f>
      </c>
      <c r="H286" s="26"/>
      <c r="I286" s="17"/>
      <c r="J286" s="20">
        <f>IF(G286="","",G286-I286)</f>
      </c>
      <c r="K286" s="26"/>
    </row>
    <row r="287" spans="1:11" x14ac:dyDescent="0.25">
      <c r="A287" s="25"/>
      <c r="B287" s="26"/>
      <c r="C287" s="26"/>
      <c r="D287" s="26"/>
      <c r="E287" s="12"/>
      <c r="F287" s="17"/>
      <c r="G287" s="19">
        <f>IF(E287*F287=0,"",E287*F287)</f>
      </c>
      <c r="H287" s="26"/>
      <c r="I287" s="17"/>
      <c r="J287" s="19">
        <f>IF(G287="","",G287-I287)</f>
      </c>
      <c r="K287" s="26"/>
    </row>
    <row r="288" spans="1:11" x14ac:dyDescent="0.25">
      <c r="A288" s="25"/>
      <c r="B288" s="26"/>
      <c r="C288" s="26"/>
      <c r="D288" s="26"/>
      <c r="E288" s="12"/>
      <c r="F288" s="17"/>
      <c r="G288" s="20">
        <f>IF(E288*F288=0,"",E288*F288)</f>
      </c>
      <c r="H288" s="26"/>
      <c r="I288" s="17"/>
      <c r="J288" s="20">
        <f>IF(G288="","",G288-I288)</f>
      </c>
      <c r="K288" s="26"/>
    </row>
    <row r="289" spans="1:11" x14ac:dyDescent="0.25">
      <c r="A289" s="25"/>
      <c r="B289" s="26"/>
      <c r="C289" s="26"/>
      <c r="D289" s="26"/>
      <c r="E289" s="12"/>
      <c r="F289" s="17"/>
      <c r="G289" s="19">
        <f>IF(E289*F289=0,"",E289*F289)</f>
      </c>
      <c r="H289" s="26"/>
      <c r="I289" s="17"/>
      <c r="J289" s="19">
        <f>IF(G289="","",G289-I289)</f>
      </c>
      <c r="K289" s="26"/>
    </row>
    <row r="290" spans="1:11" x14ac:dyDescent="0.25">
      <c r="A290" s="25"/>
      <c r="B290" s="26"/>
      <c r="C290" s="26"/>
      <c r="D290" s="26"/>
      <c r="E290" s="12"/>
      <c r="F290" s="17"/>
      <c r="G290" s="20">
        <f>IF(E290*F290=0,"",E290*F290)</f>
      </c>
      <c r="H290" s="26"/>
      <c r="I290" s="17"/>
      <c r="J290" s="20">
        <f>IF(G290="","",G290-I290)</f>
      </c>
      <c r="K290" s="26"/>
    </row>
    <row r="291" spans="1:11" x14ac:dyDescent="0.25">
      <c r="A291" s="25"/>
      <c r="B291" s="26"/>
      <c r="C291" s="26"/>
      <c r="D291" s="26"/>
      <c r="E291" s="12"/>
      <c r="F291" s="17"/>
      <c r="G291" s="19">
        <f>IF(E291*F291=0,"",E291*F291)</f>
      </c>
      <c r="H291" s="26"/>
      <c r="I291" s="17"/>
      <c r="J291" s="19">
        <f>IF(G291="","",G291-I291)</f>
      </c>
      <c r="K291" s="26"/>
    </row>
    <row r="292" spans="1:11" x14ac:dyDescent="0.25">
      <c r="A292" s="25"/>
      <c r="B292" s="26"/>
      <c r="C292" s="26"/>
      <c r="D292" s="26"/>
      <c r="E292" s="12"/>
      <c r="F292" s="17"/>
      <c r="G292" s="20">
        <f>IF(E292*F292=0,"",E292*F292)</f>
      </c>
      <c r="H292" s="26"/>
      <c r="I292" s="17"/>
      <c r="J292" s="20">
        <f>IF(G292="","",G292-I292)</f>
      </c>
      <c r="K292" s="26"/>
    </row>
    <row r="293" spans="1:11" x14ac:dyDescent="0.25">
      <c r="A293" s="25"/>
      <c r="B293" s="26"/>
      <c r="C293" s="26"/>
      <c r="D293" s="26"/>
      <c r="E293" s="12"/>
      <c r="F293" s="17"/>
      <c r="G293" s="19">
        <f>IF(E293*F293=0,"",E293*F293)</f>
      </c>
      <c r="H293" s="26"/>
      <c r="I293" s="17"/>
      <c r="J293" s="19">
        <f>IF(G293="","",G293-I293)</f>
      </c>
      <c r="K293" s="26"/>
    </row>
    <row r="294" spans="1:11" x14ac:dyDescent="0.25">
      <c r="A294" s="25"/>
      <c r="B294" s="26"/>
      <c r="C294" s="26"/>
      <c r="D294" s="26"/>
      <c r="E294" s="12"/>
      <c r="F294" s="17"/>
      <c r="G294" s="20">
        <f>IF(E294*F294=0,"",E294*F294)</f>
      </c>
      <c r="H294" s="26"/>
      <c r="I294" s="17"/>
      <c r="J294" s="20">
        <f>IF(G294="","",G294-I294)</f>
      </c>
      <c r="K294" s="26"/>
    </row>
    <row r="295" spans="1:11" x14ac:dyDescent="0.25">
      <c r="A295" s="25"/>
      <c r="B295" s="26"/>
      <c r="C295" s="26"/>
      <c r="D295" s="26"/>
      <c r="E295" s="12"/>
      <c r="F295" s="17"/>
      <c r="G295" s="19">
        <f>IF(E295*F295=0,"",E295*F295)</f>
      </c>
      <c r="H295" s="26"/>
      <c r="I295" s="17"/>
      <c r="J295" s="19">
        <f>IF(G295="","",G295-I295)</f>
      </c>
      <c r="K295" s="26"/>
    </row>
    <row r="296" spans="1:11" x14ac:dyDescent="0.25">
      <c r="A296" s="25"/>
      <c r="B296" s="26"/>
      <c r="C296" s="26"/>
      <c r="D296" s="26"/>
      <c r="E296" s="12"/>
      <c r="F296" s="17"/>
      <c r="G296" s="20">
        <f>IF(E296*F296=0,"",E296*F296)</f>
      </c>
      <c r="H296" s="26"/>
      <c r="I296" s="17"/>
      <c r="J296" s="20">
        <f>IF(G296="","",G296-I296)</f>
      </c>
      <c r="K296" s="26"/>
    </row>
    <row r="297" spans="1:11" x14ac:dyDescent="0.25">
      <c r="A297" s="25"/>
      <c r="B297" s="26"/>
      <c r="C297" s="26"/>
      <c r="D297" s="26"/>
      <c r="E297" s="12"/>
      <c r="F297" s="17"/>
      <c r="G297" s="19">
        <f>IF(E297*F297=0,"",E297*F297)</f>
      </c>
      <c r="H297" s="26"/>
      <c r="I297" s="17"/>
      <c r="J297" s="19">
        <f>IF(G297="","",G297-I297)</f>
      </c>
      <c r="K297" s="26"/>
    </row>
    <row r="298" spans="1:11" x14ac:dyDescent="0.25">
      <c r="A298" s="25"/>
      <c r="B298" s="26"/>
      <c r="C298" s="26"/>
      <c r="D298" s="26"/>
      <c r="E298" s="12"/>
      <c r="F298" s="17"/>
      <c r="G298" s="20">
        <f>IF(E298*F298=0,"",E298*F298)</f>
      </c>
      <c r="H298" s="26"/>
      <c r="I298" s="17"/>
      <c r="J298" s="20">
        <f>IF(G298="","",G298-I298)</f>
      </c>
      <c r="K298" s="26"/>
    </row>
    <row r="299" spans="1:11" x14ac:dyDescent="0.25">
      <c r="A299" s="25"/>
      <c r="B299" s="26"/>
      <c r="C299" s="26"/>
      <c r="D299" s="26"/>
      <c r="E299" s="12"/>
      <c r="F299" s="17"/>
      <c r="G299" s="19">
        <f>IF(E299*F299=0,"",E299*F299)</f>
      </c>
      <c r="H299" s="26"/>
      <c r="I299" s="17"/>
      <c r="J299" s="19">
        <f>IF(G299="","",G299-I299)</f>
      </c>
      <c r="K299" s="26"/>
    </row>
    <row r="300" spans="1:11" x14ac:dyDescent="0.25">
      <c r="A300" s="25"/>
      <c r="B300" s="26"/>
      <c r="C300" s="26"/>
      <c r="D300" s="26"/>
      <c r="E300" s="12"/>
      <c r="F300" s="17"/>
      <c r="G300" s="20">
        <f>IF(E300*F300=0,"",E300*F300)</f>
      </c>
      <c r="H300" s="26"/>
      <c r="I300" s="17"/>
      <c r="J300" s="20">
        <f>IF(G300="","",G300-I300)</f>
      </c>
      <c r="K300" s="26"/>
    </row>
    <row r="301" spans="1:11" x14ac:dyDescent="0.25">
      <c r="A301" s="25"/>
      <c r="B301" s="26"/>
      <c r="C301" s="26"/>
      <c r="D301" s="26"/>
      <c r="E301" s="12"/>
      <c r="F301" s="17"/>
      <c r="G301" s="19">
        <f>IF(E301*F301=0,"",E301*F301)</f>
      </c>
      <c r="H301" s="26"/>
      <c r="I301" s="17"/>
      <c r="J301" s="19">
        <f>IF(G301="","",G301-I301)</f>
      </c>
      <c r="K301" s="26"/>
    </row>
    <row r="302" spans="1:11" x14ac:dyDescent="0.25">
      <c r="A302" s="25"/>
      <c r="B302" s="26"/>
      <c r="C302" s="26"/>
      <c r="D302" s="26"/>
      <c r="E302" s="12"/>
      <c r="F302" s="17"/>
      <c r="G302" s="20">
        <f>IF(E302*F302=0,"",E302*F302)</f>
      </c>
      <c r="H302" s="26"/>
      <c r="I302" s="17"/>
      <c r="J302" s="20">
        <f>IF(G302="","",G302-I302)</f>
      </c>
      <c r="K302" s="26"/>
    </row>
    <row r="303" spans="1:11" x14ac:dyDescent="0.25">
      <c r="A303" s="25"/>
      <c r="B303" s="26"/>
      <c r="C303" s="26"/>
      <c r="D303" s="26"/>
      <c r="E303" s="12"/>
      <c r="F303" s="17"/>
      <c r="G303" s="19">
        <f>IF(E303*F303=0,"",E303*F303)</f>
      </c>
      <c r="H303" s="26"/>
      <c r="I303" s="17"/>
      <c r="J303" s="19">
        <f>IF(G303="","",G303-I303)</f>
      </c>
      <c r="K303" s="26"/>
    </row>
    <row r="304" spans="1:11" x14ac:dyDescent="0.25">
      <c r="A304" s="25"/>
      <c r="B304" s="26"/>
      <c r="C304" s="26"/>
      <c r="D304" s="26"/>
      <c r="E304" s="12"/>
      <c r="F304" s="17"/>
      <c r="G304" s="20">
        <f>IF(E304*F304=0,"",E304*F304)</f>
      </c>
      <c r="H304" s="26"/>
      <c r="I304" s="17"/>
      <c r="J304" s="20">
        <f>IF(G304="","",G304-I304)</f>
      </c>
      <c r="K304" s="26"/>
    </row>
    <row r="305" spans="1:11" x14ac:dyDescent="0.25">
      <c r="A305" s="11"/>
      <c r="B305" s="11"/>
      <c r="C305" s="11"/>
      <c r="D305" s="11"/>
      <c r="E305" s="11"/>
      <c r="F305" s="21" t="s">
        <v>118</v>
      </c>
      <c r="G305" s="22">
        <f>SUM(G5:G304)</f>
      </c>
      <c r="H305" s="11"/>
      <c r="I305" s="22">
        <f>SUM(I5:I304)</f>
      </c>
      <c r="J305" s="22">
        <f>SUM(J5:J304)</f>
      </c>
      <c r="K305" s="11"/>
    </row>
  </sheetData>
  <sheetProtection sheet="1" formatColumns="0" formatRows="0" autoFilter="0"/>
  <autoFilter ref="A4:K305"/>
  <mergeCells count="2">
    <mergeCell ref="A1:K1"/>
    <mergeCell ref="A2:K2"/>
  </mergeCells>
  <dataValidations count="2">
    <dataValidation type="list" allowBlank="1" sqref="B10:B304">
      <formula1>'Dự toán'!$A$5:$A$22</formula1>
    </dataValidation>
    <dataValidation type="list" allowBlank="1" sqref="B5:B304">
      <formula1>'Dự toán'!$A$5:$A$22</formula1>
    </dataValidation>
  </dataValidation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5"/>
  <sheetViews>
    <sheetView workbookViewId="0">
      <pane ySplit="4" topLeftCell="A5" activePane="bottomLeft" state="frozen"/>
      <selection pane="bottomLeft" activeCell="A5" sqref="A5"/>
    </sheetView>
  </sheetViews>
  <sheetFormatPr defaultRowHeight="15" outlineLevelRow="0" outlineLevelCol="0" x14ac:dyDescent="55"/>
  <cols>
    <col min="1" max="1" width="12" customWidth="1"/>
    <col min="2" max="2" width="22" customWidth="1"/>
    <col min="3" max="3" width="14" customWidth="1"/>
    <col min="4" max="4" width="30" customWidth="1"/>
    <col min="5" max="5" width="10" customWidth="1"/>
    <col min="6" max="6" width="14" customWidth="1"/>
    <col min="7" max="8" width="16" customWidth="1"/>
    <col min="9" max="9" width="28" customWidth="1"/>
  </cols>
  <sheetData>
    <row r="1" ht="26" customHeight="1" spans="1:9" x14ac:dyDescent="0.25">
      <c r="A1" s="1" t="s">
        <v>119</v>
      </c>
      <c r="B1" s="1"/>
      <c r="C1" s="1"/>
      <c r="D1" s="1"/>
      <c r="E1" s="1"/>
      <c r="F1" s="1"/>
      <c r="G1" s="1"/>
      <c r="H1" s="1"/>
      <c r="I1" s="1"/>
    </row>
    <row r="2" spans="1:9" x14ac:dyDescent="0.25">
      <c r="A2" s="2" t="s">
        <v>120</v>
      </c>
      <c r="B2" s="2"/>
      <c r="C2" s="2"/>
      <c r="D2" s="2"/>
      <c r="E2" s="2"/>
      <c r="F2" s="2"/>
      <c r="G2" s="2"/>
      <c r="H2" s="2"/>
      <c r="I2" s="2"/>
    </row>
    <row r="3" spans="1:9" x14ac:dyDescent="0.25">
      <c r="A3" s="3"/>
      <c r="B3" s="3"/>
      <c r="C3" s="3"/>
      <c r="D3" s="3"/>
      <c r="E3" s="3"/>
      <c r="F3" s="3"/>
      <c r="G3" s="3"/>
      <c r="H3" s="3"/>
      <c r="I3" s="3"/>
    </row>
    <row r="4" ht="30" customHeight="1" spans="1:9" x14ac:dyDescent="0.25">
      <c r="A4" s="4" t="s">
        <v>109</v>
      </c>
      <c r="B4" s="4" t="s">
        <v>121</v>
      </c>
      <c r="C4" s="4" t="s">
        <v>122</v>
      </c>
      <c r="D4" s="4" t="s">
        <v>70</v>
      </c>
      <c r="E4" s="4" t="s">
        <v>123</v>
      </c>
      <c r="F4" s="4" t="s">
        <v>124</v>
      </c>
      <c r="G4" s="4" t="s">
        <v>125</v>
      </c>
      <c r="H4" s="4" t="s">
        <v>114</v>
      </c>
      <c r="I4" s="4" t="s">
        <v>32</v>
      </c>
    </row>
    <row r="5" spans="1:9" x14ac:dyDescent="0.25">
      <c r="A5" s="25"/>
      <c r="B5" s="26"/>
      <c r="C5" s="26"/>
      <c r="D5" s="26"/>
      <c r="E5" s="12"/>
      <c r="F5" s="17"/>
      <c r="G5" s="17"/>
      <c r="H5" s="19">
        <f>IF(E5*F5+G5=0,"",E5*F5+G5)</f>
      </c>
      <c r="I5" s="26"/>
    </row>
    <row r="6" spans="1:9" x14ac:dyDescent="0.25">
      <c r="A6" s="25"/>
      <c r="B6" s="26"/>
      <c r="C6" s="26"/>
      <c r="D6" s="26"/>
      <c r="E6" s="12"/>
      <c r="F6" s="17"/>
      <c r="G6" s="17"/>
      <c r="H6" s="20">
        <f>IF(E6*F6+G6=0,"",E6*F6+G6)</f>
      </c>
      <c r="I6" s="26"/>
    </row>
    <row r="7" spans="1:9" x14ac:dyDescent="0.25">
      <c r="A7" s="25"/>
      <c r="B7" s="26"/>
      <c r="C7" s="26"/>
      <c r="D7" s="26"/>
      <c r="E7" s="12"/>
      <c r="F7" s="17"/>
      <c r="G7" s="17"/>
      <c r="H7" s="19">
        <f>IF(E7*F7+G7=0,"",E7*F7+G7)</f>
      </c>
      <c r="I7" s="26"/>
    </row>
    <row r="8" spans="1:9" x14ac:dyDescent="0.25">
      <c r="A8" s="25"/>
      <c r="B8" s="26"/>
      <c r="C8" s="26"/>
      <c r="D8" s="26"/>
      <c r="E8" s="12"/>
      <c r="F8" s="17"/>
      <c r="G8" s="17"/>
      <c r="H8" s="20">
        <f>IF(E8*F8+G8=0,"",E8*F8+G8)</f>
      </c>
      <c r="I8" s="26"/>
    </row>
    <row r="9" spans="1:9" x14ac:dyDescent="0.25">
      <c r="A9" s="25"/>
      <c r="B9" s="26"/>
      <c r="C9" s="26"/>
      <c r="D9" s="26"/>
      <c r="E9" s="12"/>
      <c r="F9" s="17"/>
      <c r="G9" s="17"/>
      <c r="H9" s="19">
        <f>IF(E9*F9+G9=0,"",E9*F9+G9)</f>
      </c>
      <c r="I9" s="26"/>
    </row>
    <row r="10" spans="1:9" x14ac:dyDescent="0.25">
      <c r="A10" s="25"/>
      <c r="B10" s="26"/>
      <c r="C10" s="26"/>
      <c r="D10" s="26"/>
      <c r="E10" s="12"/>
      <c r="F10" s="17"/>
      <c r="G10" s="17"/>
      <c r="H10" s="20">
        <f>IF(E10*F10+G10=0,"",E10*F10+G10)</f>
      </c>
      <c r="I10" s="26"/>
    </row>
    <row r="11" spans="1:9" x14ac:dyDescent="0.25">
      <c r="A11" s="25"/>
      <c r="B11" s="26"/>
      <c r="C11" s="26"/>
      <c r="D11" s="26"/>
      <c r="E11" s="12"/>
      <c r="F11" s="17"/>
      <c r="G11" s="17"/>
      <c r="H11" s="19">
        <f>IF(E11*F11+G11=0,"",E11*F11+G11)</f>
      </c>
      <c r="I11" s="26"/>
    </row>
    <row r="12" spans="1:9" x14ac:dyDescent="0.25">
      <c r="A12" s="25"/>
      <c r="B12" s="26"/>
      <c r="C12" s="26"/>
      <c r="D12" s="26"/>
      <c r="E12" s="12"/>
      <c r="F12" s="17"/>
      <c r="G12" s="17"/>
      <c r="H12" s="20">
        <f>IF(E12*F12+G12=0,"",E12*F12+G12)</f>
      </c>
      <c r="I12" s="26"/>
    </row>
    <row r="13" spans="1:9" x14ac:dyDescent="0.25">
      <c r="A13" s="25"/>
      <c r="B13" s="26"/>
      <c r="C13" s="26"/>
      <c r="D13" s="26"/>
      <c r="E13" s="12"/>
      <c r="F13" s="17"/>
      <c r="G13" s="17"/>
      <c r="H13" s="19">
        <f>IF(E13*F13+G13=0,"",E13*F13+G13)</f>
      </c>
      <c r="I13" s="26"/>
    </row>
    <row r="14" spans="1:9" x14ac:dyDescent="0.25">
      <c r="A14" s="25"/>
      <c r="B14" s="26"/>
      <c r="C14" s="26"/>
      <c r="D14" s="26"/>
      <c r="E14" s="12"/>
      <c r="F14" s="17"/>
      <c r="G14" s="17"/>
      <c r="H14" s="20">
        <f>IF(E14*F14+G14=0,"",E14*F14+G14)</f>
      </c>
      <c r="I14" s="26"/>
    </row>
    <row r="15" spans="1:9" x14ac:dyDescent="0.25">
      <c r="A15" s="25"/>
      <c r="B15" s="26"/>
      <c r="C15" s="26"/>
      <c r="D15" s="26"/>
      <c r="E15" s="12"/>
      <c r="F15" s="17"/>
      <c r="G15" s="17"/>
      <c r="H15" s="19">
        <f>IF(E15*F15+G15=0,"",E15*F15+G15)</f>
      </c>
      <c r="I15" s="26"/>
    </row>
    <row r="16" spans="1:9" x14ac:dyDescent="0.25">
      <c r="A16" s="25"/>
      <c r="B16" s="26"/>
      <c r="C16" s="26"/>
      <c r="D16" s="26"/>
      <c r="E16" s="12"/>
      <c r="F16" s="17"/>
      <c r="G16" s="17"/>
      <c r="H16" s="20">
        <f>IF(E16*F16+G16=0,"",E16*F16+G16)</f>
      </c>
      <c r="I16" s="26"/>
    </row>
    <row r="17" spans="1:9" x14ac:dyDescent="0.25">
      <c r="A17" s="25"/>
      <c r="B17" s="26"/>
      <c r="C17" s="26"/>
      <c r="D17" s="26"/>
      <c r="E17" s="12"/>
      <c r="F17" s="17"/>
      <c r="G17" s="17"/>
      <c r="H17" s="19">
        <f>IF(E17*F17+G17=0,"",E17*F17+G17)</f>
      </c>
      <c r="I17" s="26"/>
    </row>
    <row r="18" spans="1:9" x14ac:dyDescent="0.25">
      <c r="A18" s="25"/>
      <c r="B18" s="26"/>
      <c r="C18" s="26"/>
      <c r="D18" s="26"/>
      <c r="E18" s="12"/>
      <c r="F18" s="17"/>
      <c r="G18" s="17"/>
      <c r="H18" s="20">
        <f>IF(E18*F18+G18=0,"",E18*F18+G18)</f>
      </c>
      <c r="I18" s="26"/>
    </row>
    <row r="19" spans="1:9" x14ac:dyDescent="0.25">
      <c r="A19" s="25"/>
      <c r="B19" s="26"/>
      <c r="C19" s="26"/>
      <c r="D19" s="26"/>
      <c r="E19" s="12"/>
      <c r="F19" s="17"/>
      <c r="G19" s="17"/>
      <c r="H19" s="19">
        <f>IF(E19*F19+G19=0,"",E19*F19+G19)</f>
      </c>
      <c r="I19" s="26"/>
    </row>
    <row r="20" spans="1:9" x14ac:dyDescent="0.25">
      <c r="A20" s="25"/>
      <c r="B20" s="26"/>
      <c r="C20" s="26"/>
      <c r="D20" s="26"/>
      <c r="E20" s="12"/>
      <c r="F20" s="17"/>
      <c r="G20" s="17"/>
      <c r="H20" s="20">
        <f>IF(E20*F20+G20=0,"",E20*F20+G20)</f>
      </c>
      <c r="I20" s="26"/>
    </row>
    <row r="21" spans="1:9" x14ac:dyDescent="0.25">
      <c r="A21" s="25"/>
      <c r="B21" s="26"/>
      <c r="C21" s="26"/>
      <c r="D21" s="26"/>
      <c r="E21" s="12"/>
      <c r="F21" s="17"/>
      <c r="G21" s="17"/>
      <c r="H21" s="19">
        <f>IF(E21*F21+G21=0,"",E21*F21+G21)</f>
      </c>
      <c r="I21" s="26"/>
    </row>
    <row r="22" spans="1:9" x14ac:dyDescent="0.25">
      <c r="A22" s="25"/>
      <c r="B22" s="26"/>
      <c r="C22" s="26"/>
      <c r="D22" s="26"/>
      <c r="E22" s="12"/>
      <c r="F22" s="17"/>
      <c r="G22" s="17"/>
      <c r="H22" s="20">
        <f>IF(E22*F22+G22=0,"",E22*F22+G22)</f>
      </c>
      <c r="I22" s="26"/>
    </row>
    <row r="23" spans="1:9" x14ac:dyDescent="0.25">
      <c r="A23" s="25"/>
      <c r="B23" s="26"/>
      <c r="C23" s="26"/>
      <c r="D23" s="26"/>
      <c r="E23" s="12"/>
      <c r="F23" s="17"/>
      <c r="G23" s="17"/>
      <c r="H23" s="19">
        <f>IF(E23*F23+G23=0,"",E23*F23+G23)</f>
      </c>
      <c r="I23" s="26"/>
    </row>
    <row r="24" spans="1:9" x14ac:dyDescent="0.25">
      <c r="A24" s="25"/>
      <c r="B24" s="26"/>
      <c r="C24" s="26"/>
      <c r="D24" s="26"/>
      <c r="E24" s="12"/>
      <c r="F24" s="17"/>
      <c r="G24" s="17"/>
      <c r="H24" s="20">
        <f>IF(E24*F24+G24=0,"",E24*F24+G24)</f>
      </c>
      <c r="I24" s="26"/>
    </row>
    <row r="25" spans="1:9" x14ac:dyDescent="0.25">
      <c r="A25" s="25"/>
      <c r="B25" s="26"/>
      <c r="C25" s="26"/>
      <c r="D25" s="26"/>
      <c r="E25" s="12"/>
      <c r="F25" s="17"/>
      <c r="G25" s="17"/>
      <c r="H25" s="19">
        <f>IF(E25*F25+G25=0,"",E25*F25+G25)</f>
      </c>
      <c r="I25" s="26"/>
    </row>
    <row r="26" spans="1:9" x14ac:dyDescent="0.25">
      <c r="A26" s="25"/>
      <c r="B26" s="26"/>
      <c r="C26" s="26"/>
      <c r="D26" s="26"/>
      <c r="E26" s="12"/>
      <c r="F26" s="17"/>
      <c r="G26" s="17"/>
      <c r="H26" s="20">
        <f>IF(E26*F26+G26=0,"",E26*F26+G26)</f>
      </c>
      <c r="I26" s="26"/>
    </row>
    <row r="27" spans="1:9" x14ac:dyDescent="0.25">
      <c r="A27" s="25"/>
      <c r="B27" s="26"/>
      <c r="C27" s="26"/>
      <c r="D27" s="26"/>
      <c r="E27" s="12"/>
      <c r="F27" s="17"/>
      <c r="G27" s="17"/>
      <c r="H27" s="19">
        <f>IF(E27*F27+G27=0,"",E27*F27+G27)</f>
      </c>
      <c r="I27" s="26"/>
    </row>
    <row r="28" spans="1:9" x14ac:dyDescent="0.25">
      <c r="A28" s="25"/>
      <c r="B28" s="26"/>
      <c r="C28" s="26"/>
      <c r="D28" s="26"/>
      <c r="E28" s="12"/>
      <c r="F28" s="17"/>
      <c r="G28" s="17"/>
      <c r="H28" s="20">
        <f>IF(E28*F28+G28=0,"",E28*F28+G28)</f>
      </c>
      <c r="I28" s="26"/>
    </row>
    <row r="29" spans="1:9" x14ac:dyDescent="0.25">
      <c r="A29" s="25"/>
      <c r="B29" s="26"/>
      <c r="C29" s="26"/>
      <c r="D29" s="26"/>
      <c r="E29" s="12"/>
      <c r="F29" s="17"/>
      <c r="G29" s="17"/>
      <c r="H29" s="19">
        <f>IF(E29*F29+G29=0,"",E29*F29+G29)</f>
      </c>
      <c r="I29" s="26"/>
    </row>
    <row r="30" spans="1:9" x14ac:dyDescent="0.25">
      <c r="A30" s="25"/>
      <c r="B30" s="26"/>
      <c r="C30" s="26"/>
      <c r="D30" s="26"/>
      <c r="E30" s="12"/>
      <c r="F30" s="17"/>
      <c r="G30" s="17"/>
      <c r="H30" s="20">
        <f>IF(E30*F30+G30=0,"",E30*F30+G30)</f>
      </c>
      <c r="I30" s="26"/>
    </row>
    <row r="31" spans="1:9" x14ac:dyDescent="0.25">
      <c r="A31" s="25"/>
      <c r="B31" s="26"/>
      <c r="C31" s="26"/>
      <c r="D31" s="26"/>
      <c r="E31" s="12"/>
      <c r="F31" s="17"/>
      <c r="G31" s="17"/>
      <c r="H31" s="19">
        <f>IF(E31*F31+G31=0,"",E31*F31+G31)</f>
      </c>
      <c r="I31" s="26"/>
    </row>
    <row r="32" spans="1:9" x14ac:dyDescent="0.25">
      <c r="A32" s="25"/>
      <c r="B32" s="26"/>
      <c r="C32" s="26"/>
      <c r="D32" s="26"/>
      <c r="E32" s="12"/>
      <c r="F32" s="17"/>
      <c r="G32" s="17"/>
      <c r="H32" s="20">
        <f>IF(E32*F32+G32=0,"",E32*F32+G32)</f>
      </c>
      <c r="I32" s="26"/>
    </row>
    <row r="33" spans="1:9" x14ac:dyDescent="0.25">
      <c r="A33" s="25"/>
      <c r="B33" s="26"/>
      <c r="C33" s="26"/>
      <c r="D33" s="26"/>
      <c r="E33" s="12"/>
      <c r="F33" s="17"/>
      <c r="G33" s="17"/>
      <c r="H33" s="19">
        <f>IF(E33*F33+G33=0,"",E33*F33+G33)</f>
      </c>
      <c r="I33" s="26"/>
    </row>
    <row r="34" spans="1:9" x14ac:dyDescent="0.25">
      <c r="A34" s="25"/>
      <c r="B34" s="26"/>
      <c r="C34" s="26"/>
      <c r="D34" s="26"/>
      <c r="E34" s="12"/>
      <c r="F34" s="17"/>
      <c r="G34" s="17"/>
      <c r="H34" s="20">
        <f>IF(E34*F34+G34=0,"",E34*F34+G34)</f>
      </c>
      <c r="I34" s="26"/>
    </row>
    <row r="35" spans="1:9" x14ac:dyDescent="0.25">
      <c r="A35" s="25"/>
      <c r="B35" s="26"/>
      <c r="C35" s="26"/>
      <c r="D35" s="26"/>
      <c r="E35" s="12"/>
      <c r="F35" s="17"/>
      <c r="G35" s="17"/>
      <c r="H35" s="19">
        <f>IF(E35*F35+G35=0,"",E35*F35+G35)</f>
      </c>
      <c r="I35" s="26"/>
    </row>
    <row r="36" spans="1:9" x14ac:dyDescent="0.25">
      <c r="A36" s="25"/>
      <c r="B36" s="26"/>
      <c r="C36" s="26"/>
      <c r="D36" s="26"/>
      <c r="E36" s="12"/>
      <c r="F36" s="17"/>
      <c r="G36" s="17"/>
      <c r="H36" s="20">
        <f>IF(E36*F36+G36=0,"",E36*F36+G36)</f>
      </c>
      <c r="I36" s="26"/>
    </row>
    <row r="37" spans="1:9" x14ac:dyDescent="0.25">
      <c r="A37" s="25"/>
      <c r="B37" s="26"/>
      <c r="C37" s="26"/>
      <c r="D37" s="26"/>
      <c r="E37" s="12"/>
      <c r="F37" s="17"/>
      <c r="G37" s="17"/>
      <c r="H37" s="19">
        <f>IF(E37*F37+G37=0,"",E37*F37+G37)</f>
      </c>
      <c r="I37" s="26"/>
    </row>
    <row r="38" spans="1:9" x14ac:dyDescent="0.25">
      <c r="A38" s="25"/>
      <c r="B38" s="26"/>
      <c r="C38" s="26"/>
      <c r="D38" s="26"/>
      <c r="E38" s="12"/>
      <c r="F38" s="17"/>
      <c r="G38" s="17"/>
      <c r="H38" s="20">
        <f>IF(E38*F38+G38=0,"",E38*F38+G38)</f>
      </c>
      <c r="I38" s="26"/>
    </row>
    <row r="39" spans="1:9" x14ac:dyDescent="0.25">
      <c r="A39" s="25"/>
      <c r="B39" s="26"/>
      <c r="C39" s="26"/>
      <c r="D39" s="26"/>
      <c r="E39" s="12"/>
      <c r="F39" s="17"/>
      <c r="G39" s="17"/>
      <c r="H39" s="19">
        <f>IF(E39*F39+G39=0,"",E39*F39+G39)</f>
      </c>
      <c r="I39" s="26"/>
    </row>
    <row r="40" spans="1:9" x14ac:dyDescent="0.25">
      <c r="A40" s="25"/>
      <c r="B40" s="26"/>
      <c r="C40" s="26"/>
      <c r="D40" s="26"/>
      <c r="E40" s="12"/>
      <c r="F40" s="17"/>
      <c r="G40" s="17"/>
      <c r="H40" s="20">
        <f>IF(E40*F40+G40=0,"",E40*F40+G40)</f>
      </c>
      <c r="I40" s="26"/>
    </row>
    <row r="41" spans="1:9" x14ac:dyDescent="0.25">
      <c r="A41" s="25"/>
      <c r="B41" s="26"/>
      <c r="C41" s="26"/>
      <c r="D41" s="26"/>
      <c r="E41" s="12"/>
      <c r="F41" s="17"/>
      <c r="G41" s="17"/>
      <c r="H41" s="19">
        <f>IF(E41*F41+G41=0,"",E41*F41+G41)</f>
      </c>
      <c r="I41" s="26"/>
    </row>
    <row r="42" spans="1:9" x14ac:dyDescent="0.25">
      <c r="A42" s="25"/>
      <c r="B42" s="26"/>
      <c r="C42" s="26"/>
      <c r="D42" s="26"/>
      <c r="E42" s="12"/>
      <c r="F42" s="17"/>
      <c r="G42" s="17"/>
      <c r="H42" s="20">
        <f>IF(E42*F42+G42=0,"",E42*F42+G42)</f>
      </c>
      <c r="I42" s="26"/>
    </row>
    <row r="43" spans="1:9" x14ac:dyDescent="0.25">
      <c r="A43" s="25"/>
      <c r="B43" s="26"/>
      <c r="C43" s="26"/>
      <c r="D43" s="26"/>
      <c r="E43" s="12"/>
      <c r="F43" s="17"/>
      <c r="G43" s="17"/>
      <c r="H43" s="19">
        <f>IF(E43*F43+G43=0,"",E43*F43+G43)</f>
      </c>
      <c r="I43" s="26"/>
    </row>
    <row r="44" spans="1:9" x14ac:dyDescent="0.25">
      <c r="A44" s="25"/>
      <c r="B44" s="26"/>
      <c r="C44" s="26"/>
      <c r="D44" s="26"/>
      <c r="E44" s="12"/>
      <c r="F44" s="17"/>
      <c r="G44" s="17"/>
      <c r="H44" s="20">
        <f>IF(E44*F44+G44=0,"",E44*F44+G44)</f>
      </c>
      <c r="I44" s="26"/>
    </row>
    <row r="45" spans="1:9" x14ac:dyDescent="0.25">
      <c r="A45" s="25"/>
      <c r="B45" s="26"/>
      <c r="C45" s="26"/>
      <c r="D45" s="26"/>
      <c r="E45" s="12"/>
      <c r="F45" s="17"/>
      <c r="G45" s="17"/>
      <c r="H45" s="19">
        <f>IF(E45*F45+G45=0,"",E45*F45+G45)</f>
      </c>
      <c r="I45" s="26"/>
    </row>
    <row r="46" spans="1:9" x14ac:dyDescent="0.25">
      <c r="A46" s="25"/>
      <c r="B46" s="26"/>
      <c r="C46" s="26"/>
      <c r="D46" s="26"/>
      <c r="E46" s="12"/>
      <c r="F46" s="17"/>
      <c r="G46" s="17"/>
      <c r="H46" s="20">
        <f>IF(E46*F46+G46=0,"",E46*F46+G46)</f>
      </c>
      <c r="I46" s="26"/>
    </row>
    <row r="47" spans="1:9" x14ac:dyDescent="0.25">
      <c r="A47" s="25"/>
      <c r="B47" s="26"/>
      <c r="C47" s="26"/>
      <c r="D47" s="26"/>
      <c r="E47" s="12"/>
      <c r="F47" s="17"/>
      <c r="G47" s="17"/>
      <c r="H47" s="19">
        <f>IF(E47*F47+G47=0,"",E47*F47+G47)</f>
      </c>
      <c r="I47" s="26"/>
    </row>
    <row r="48" spans="1:9" x14ac:dyDescent="0.25">
      <c r="A48" s="25"/>
      <c r="B48" s="26"/>
      <c r="C48" s="26"/>
      <c r="D48" s="26"/>
      <c r="E48" s="12"/>
      <c r="F48" s="17"/>
      <c r="G48" s="17"/>
      <c r="H48" s="20">
        <f>IF(E48*F48+G48=0,"",E48*F48+G48)</f>
      </c>
      <c r="I48" s="26"/>
    </row>
    <row r="49" spans="1:9" x14ac:dyDescent="0.25">
      <c r="A49" s="25"/>
      <c r="B49" s="26"/>
      <c r="C49" s="26"/>
      <c r="D49" s="26"/>
      <c r="E49" s="12"/>
      <c r="F49" s="17"/>
      <c r="G49" s="17"/>
      <c r="H49" s="19">
        <f>IF(E49*F49+G49=0,"",E49*F49+G49)</f>
      </c>
      <c r="I49" s="26"/>
    </row>
    <row r="50" spans="1:9" x14ac:dyDescent="0.25">
      <c r="A50" s="25"/>
      <c r="B50" s="26"/>
      <c r="C50" s="26"/>
      <c r="D50" s="26"/>
      <c r="E50" s="12"/>
      <c r="F50" s="17"/>
      <c r="G50" s="17"/>
      <c r="H50" s="20">
        <f>IF(E50*F50+G50=0,"",E50*F50+G50)</f>
      </c>
      <c r="I50" s="26"/>
    </row>
    <row r="51" spans="1:9" x14ac:dyDescent="0.25">
      <c r="A51" s="25"/>
      <c r="B51" s="26"/>
      <c r="C51" s="26"/>
      <c r="D51" s="26"/>
      <c r="E51" s="12"/>
      <c r="F51" s="17"/>
      <c r="G51" s="17"/>
      <c r="H51" s="19">
        <f>IF(E51*F51+G51=0,"",E51*F51+G51)</f>
      </c>
      <c r="I51" s="26"/>
    </row>
    <row r="52" spans="1:9" x14ac:dyDescent="0.25">
      <c r="A52" s="25"/>
      <c r="B52" s="26"/>
      <c r="C52" s="26"/>
      <c r="D52" s="26"/>
      <c r="E52" s="12"/>
      <c r="F52" s="17"/>
      <c r="G52" s="17"/>
      <c r="H52" s="20">
        <f>IF(E52*F52+G52=0,"",E52*F52+G52)</f>
      </c>
      <c r="I52" s="26"/>
    </row>
    <row r="53" spans="1:9" x14ac:dyDescent="0.25">
      <c r="A53" s="25"/>
      <c r="B53" s="26"/>
      <c r="C53" s="26"/>
      <c r="D53" s="26"/>
      <c r="E53" s="12"/>
      <c r="F53" s="17"/>
      <c r="G53" s="17"/>
      <c r="H53" s="19">
        <f>IF(E53*F53+G53=0,"",E53*F53+G53)</f>
      </c>
      <c r="I53" s="26"/>
    </row>
    <row r="54" spans="1:9" x14ac:dyDescent="0.25">
      <c r="A54" s="25"/>
      <c r="B54" s="26"/>
      <c r="C54" s="26"/>
      <c r="D54" s="26"/>
      <c r="E54" s="12"/>
      <c r="F54" s="17"/>
      <c r="G54" s="17"/>
      <c r="H54" s="20">
        <f>IF(E54*F54+G54=0,"",E54*F54+G54)</f>
      </c>
      <c r="I54" s="26"/>
    </row>
    <row r="55" spans="1:9" x14ac:dyDescent="0.25">
      <c r="A55" s="25"/>
      <c r="B55" s="26"/>
      <c r="C55" s="26"/>
      <c r="D55" s="26"/>
      <c r="E55" s="12"/>
      <c r="F55" s="17"/>
      <c r="G55" s="17"/>
      <c r="H55" s="19">
        <f>IF(E55*F55+G55=0,"",E55*F55+G55)</f>
      </c>
      <c r="I55" s="26"/>
    </row>
    <row r="56" spans="1:9" x14ac:dyDescent="0.25">
      <c r="A56" s="25"/>
      <c r="B56" s="26"/>
      <c r="C56" s="26"/>
      <c r="D56" s="26"/>
      <c r="E56" s="12"/>
      <c r="F56" s="17"/>
      <c r="G56" s="17"/>
      <c r="H56" s="20">
        <f>IF(E56*F56+G56=0,"",E56*F56+G56)</f>
      </c>
      <c r="I56" s="26"/>
    </row>
    <row r="57" spans="1:9" x14ac:dyDescent="0.25">
      <c r="A57" s="25"/>
      <c r="B57" s="26"/>
      <c r="C57" s="26"/>
      <c r="D57" s="26"/>
      <c r="E57" s="12"/>
      <c r="F57" s="17"/>
      <c r="G57" s="17"/>
      <c r="H57" s="19">
        <f>IF(E57*F57+G57=0,"",E57*F57+G57)</f>
      </c>
      <c r="I57" s="26"/>
    </row>
    <row r="58" spans="1:9" x14ac:dyDescent="0.25">
      <c r="A58" s="25"/>
      <c r="B58" s="26"/>
      <c r="C58" s="26"/>
      <c r="D58" s="26"/>
      <c r="E58" s="12"/>
      <c r="F58" s="17"/>
      <c r="G58" s="17"/>
      <c r="H58" s="20">
        <f>IF(E58*F58+G58=0,"",E58*F58+G58)</f>
      </c>
      <c r="I58" s="26"/>
    </row>
    <row r="59" spans="1:9" x14ac:dyDescent="0.25">
      <c r="A59" s="25"/>
      <c r="B59" s="26"/>
      <c r="C59" s="26"/>
      <c r="D59" s="26"/>
      <c r="E59" s="12"/>
      <c r="F59" s="17"/>
      <c r="G59" s="17"/>
      <c r="H59" s="19">
        <f>IF(E59*F59+G59=0,"",E59*F59+G59)</f>
      </c>
      <c r="I59" s="26"/>
    </row>
    <row r="60" spans="1:9" x14ac:dyDescent="0.25">
      <c r="A60" s="25"/>
      <c r="B60" s="26"/>
      <c r="C60" s="26"/>
      <c r="D60" s="26"/>
      <c r="E60" s="12"/>
      <c r="F60" s="17"/>
      <c r="G60" s="17"/>
      <c r="H60" s="20">
        <f>IF(E60*F60+G60=0,"",E60*F60+G60)</f>
      </c>
      <c r="I60" s="26"/>
    </row>
    <row r="61" spans="1:9" x14ac:dyDescent="0.25">
      <c r="A61" s="25"/>
      <c r="B61" s="26"/>
      <c r="C61" s="26"/>
      <c r="D61" s="26"/>
      <c r="E61" s="12"/>
      <c r="F61" s="17"/>
      <c r="G61" s="17"/>
      <c r="H61" s="19">
        <f>IF(E61*F61+G61=0,"",E61*F61+G61)</f>
      </c>
      <c r="I61" s="26"/>
    </row>
    <row r="62" spans="1:9" x14ac:dyDescent="0.25">
      <c r="A62" s="25"/>
      <c r="B62" s="26"/>
      <c r="C62" s="26"/>
      <c r="D62" s="26"/>
      <c r="E62" s="12"/>
      <c r="F62" s="17"/>
      <c r="G62" s="17"/>
      <c r="H62" s="20">
        <f>IF(E62*F62+G62=0,"",E62*F62+G62)</f>
      </c>
      <c r="I62" s="26"/>
    </row>
    <row r="63" spans="1:9" x14ac:dyDescent="0.25">
      <c r="A63" s="25"/>
      <c r="B63" s="26"/>
      <c r="C63" s="26"/>
      <c r="D63" s="26"/>
      <c r="E63" s="12"/>
      <c r="F63" s="17"/>
      <c r="G63" s="17"/>
      <c r="H63" s="19">
        <f>IF(E63*F63+G63=0,"",E63*F63+G63)</f>
      </c>
      <c r="I63" s="26"/>
    </row>
    <row r="64" spans="1:9" x14ac:dyDescent="0.25">
      <c r="A64" s="25"/>
      <c r="B64" s="26"/>
      <c r="C64" s="26"/>
      <c r="D64" s="26"/>
      <c r="E64" s="12"/>
      <c r="F64" s="17"/>
      <c r="G64" s="17"/>
      <c r="H64" s="20">
        <f>IF(E64*F64+G64=0,"",E64*F64+G64)</f>
      </c>
      <c r="I64" s="26"/>
    </row>
    <row r="65" spans="1:9" x14ac:dyDescent="0.25">
      <c r="A65" s="25"/>
      <c r="B65" s="26"/>
      <c r="C65" s="26"/>
      <c r="D65" s="26"/>
      <c r="E65" s="12"/>
      <c r="F65" s="17"/>
      <c r="G65" s="17"/>
      <c r="H65" s="19">
        <f>IF(E65*F65+G65=0,"",E65*F65+G65)</f>
      </c>
      <c r="I65" s="26"/>
    </row>
    <row r="66" spans="1:9" x14ac:dyDescent="0.25">
      <c r="A66" s="25"/>
      <c r="B66" s="26"/>
      <c r="C66" s="26"/>
      <c r="D66" s="26"/>
      <c r="E66" s="12"/>
      <c r="F66" s="17"/>
      <c r="G66" s="17"/>
      <c r="H66" s="20">
        <f>IF(E66*F66+G66=0,"",E66*F66+G66)</f>
      </c>
      <c r="I66" s="26"/>
    </row>
    <row r="67" spans="1:9" x14ac:dyDescent="0.25">
      <c r="A67" s="25"/>
      <c r="B67" s="26"/>
      <c r="C67" s="26"/>
      <c r="D67" s="26"/>
      <c r="E67" s="12"/>
      <c r="F67" s="17"/>
      <c r="G67" s="17"/>
      <c r="H67" s="19">
        <f>IF(E67*F67+G67=0,"",E67*F67+G67)</f>
      </c>
      <c r="I67" s="26"/>
    </row>
    <row r="68" spans="1:9" x14ac:dyDescent="0.25">
      <c r="A68" s="25"/>
      <c r="B68" s="26"/>
      <c r="C68" s="26"/>
      <c r="D68" s="26"/>
      <c r="E68" s="12"/>
      <c r="F68" s="17"/>
      <c r="G68" s="17"/>
      <c r="H68" s="20">
        <f>IF(E68*F68+G68=0,"",E68*F68+G68)</f>
      </c>
      <c r="I68" s="26"/>
    </row>
    <row r="69" spans="1:9" x14ac:dyDescent="0.25">
      <c r="A69" s="25"/>
      <c r="B69" s="26"/>
      <c r="C69" s="26"/>
      <c r="D69" s="26"/>
      <c r="E69" s="12"/>
      <c r="F69" s="17"/>
      <c r="G69" s="17"/>
      <c r="H69" s="19">
        <f>IF(E69*F69+G69=0,"",E69*F69+G69)</f>
      </c>
      <c r="I69" s="26"/>
    </row>
    <row r="70" spans="1:9" x14ac:dyDescent="0.25">
      <c r="A70" s="25"/>
      <c r="B70" s="26"/>
      <c r="C70" s="26"/>
      <c r="D70" s="26"/>
      <c r="E70" s="12"/>
      <c r="F70" s="17"/>
      <c r="G70" s="17"/>
      <c r="H70" s="20">
        <f>IF(E70*F70+G70=0,"",E70*F70+G70)</f>
      </c>
      <c r="I70" s="26"/>
    </row>
    <row r="71" spans="1:9" x14ac:dyDescent="0.25">
      <c r="A71" s="25"/>
      <c r="B71" s="26"/>
      <c r="C71" s="26"/>
      <c r="D71" s="26"/>
      <c r="E71" s="12"/>
      <c r="F71" s="17"/>
      <c r="G71" s="17"/>
      <c r="H71" s="19">
        <f>IF(E71*F71+G71=0,"",E71*F71+G71)</f>
      </c>
      <c r="I71" s="26"/>
    </row>
    <row r="72" spans="1:9" x14ac:dyDescent="0.25">
      <c r="A72" s="25"/>
      <c r="B72" s="26"/>
      <c r="C72" s="26"/>
      <c r="D72" s="26"/>
      <c r="E72" s="12"/>
      <c r="F72" s="17"/>
      <c r="G72" s="17"/>
      <c r="H72" s="20">
        <f>IF(E72*F72+G72=0,"",E72*F72+G72)</f>
      </c>
      <c r="I72" s="26"/>
    </row>
    <row r="73" spans="1:9" x14ac:dyDescent="0.25">
      <c r="A73" s="25"/>
      <c r="B73" s="26"/>
      <c r="C73" s="26"/>
      <c r="D73" s="26"/>
      <c r="E73" s="12"/>
      <c r="F73" s="17"/>
      <c r="G73" s="17"/>
      <c r="H73" s="19">
        <f>IF(E73*F73+G73=0,"",E73*F73+G73)</f>
      </c>
      <c r="I73" s="26"/>
    </row>
    <row r="74" spans="1:9" x14ac:dyDescent="0.25">
      <c r="A74" s="25"/>
      <c r="B74" s="26"/>
      <c r="C74" s="26"/>
      <c r="D74" s="26"/>
      <c r="E74" s="12"/>
      <c r="F74" s="17"/>
      <c r="G74" s="17"/>
      <c r="H74" s="20">
        <f>IF(E74*F74+G74=0,"",E74*F74+G74)</f>
      </c>
      <c r="I74" s="26"/>
    </row>
    <row r="75" spans="1:9" x14ac:dyDescent="0.25">
      <c r="A75" s="25"/>
      <c r="B75" s="26"/>
      <c r="C75" s="26"/>
      <c r="D75" s="26"/>
      <c r="E75" s="12"/>
      <c r="F75" s="17"/>
      <c r="G75" s="17"/>
      <c r="H75" s="19">
        <f>IF(E75*F75+G75=0,"",E75*F75+G75)</f>
      </c>
      <c r="I75" s="26"/>
    </row>
    <row r="76" spans="1:9" x14ac:dyDescent="0.25">
      <c r="A76" s="25"/>
      <c r="B76" s="26"/>
      <c r="C76" s="26"/>
      <c r="D76" s="26"/>
      <c r="E76" s="12"/>
      <c r="F76" s="17"/>
      <c r="G76" s="17"/>
      <c r="H76" s="20">
        <f>IF(E76*F76+G76=0,"",E76*F76+G76)</f>
      </c>
      <c r="I76" s="26"/>
    </row>
    <row r="77" spans="1:9" x14ac:dyDescent="0.25">
      <c r="A77" s="25"/>
      <c r="B77" s="26"/>
      <c r="C77" s="26"/>
      <c r="D77" s="26"/>
      <c r="E77" s="12"/>
      <c r="F77" s="17"/>
      <c r="G77" s="17"/>
      <c r="H77" s="19">
        <f>IF(E77*F77+G77=0,"",E77*F77+G77)</f>
      </c>
      <c r="I77" s="26"/>
    </row>
    <row r="78" spans="1:9" x14ac:dyDescent="0.25">
      <c r="A78" s="25"/>
      <c r="B78" s="26"/>
      <c r="C78" s="26"/>
      <c r="D78" s="26"/>
      <c r="E78" s="12"/>
      <c r="F78" s="17"/>
      <c r="G78" s="17"/>
      <c r="H78" s="20">
        <f>IF(E78*F78+G78=0,"",E78*F78+G78)</f>
      </c>
      <c r="I78" s="26"/>
    </row>
    <row r="79" spans="1:9" x14ac:dyDescent="0.25">
      <c r="A79" s="25"/>
      <c r="B79" s="26"/>
      <c r="C79" s="26"/>
      <c r="D79" s="26"/>
      <c r="E79" s="12"/>
      <c r="F79" s="17"/>
      <c r="G79" s="17"/>
      <c r="H79" s="19">
        <f>IF(E79*F79+G79=0,"",E79*F79+G79)</f>
      </c>
      <c r="I79" s="26"/>
    </row>
    <row r="80" spans="1:9" x14ac:dyDescent="0.25">
      <c r="A80" s="25"/>
      <c r="B80" s="26"/>
      <c r="C80" s="26"/>
      <c r="D80" s="26"/>
      <c r="E80" s="12"/>
      <c r="F80" s="17"/>
      <c r="G80" s="17"/>
      <c r="H80" s="20">
        <f>IF(E80*F80+G80=0,"",E80*F80+G80)</f>
      </c>
      <c r="I80" s="26"/>
    </row>
    <row r="81" spans="1:9" x14ac:dyDescent="0.25">
      <c r="A81" s="25"/>
      <c r="B81" s="26"/>
      <c r="C81" s="26"/>
      <c r="D81" s="26"/>
      <c r="E81" s="12"/>
      <c r="F81" s="17"/>
      <c r="G81" s="17"/>
      <c r="H81" s="19">
        <f>IF(E81*F81+G81=0,"",E81*F81+G81)</f>
      </c>
      <c r="I81" s="26"/>
    </row>
    <row r="82" spans="1:9" x14ac:dyDescent="0.25">
      <c r="A82" s="25"/>
      <c r="B82" s="26"/>
      <c r="C82" s="26"/>
      <c r="D82" s="26"/>
      <c r="E82" s="12"/>
      <c r="F82" s="17"/>
      <c r="G82" s="17"/>
      <c r="H82" s="20">
        <f>IF(E82*F82+G82=0,"",E82*F82+G82)</f>
      </c>
      <c r="I82" s="26"/>
    </row>
    <row r="83" spans="1:9" x14ac:dyDescent="0.25">
      <c r="A83" s="25"/>
      <c r="B83" s="26"/>
      <c r="C83" s="26"/>
      <c r="D83" s="26"/>
      <c r="E83" s="12"/>
      <c r="F83" s="17"/>
      <c r="G83" s="17"/>
      <c r="H83" s="19">
        <f>IF(E83*F83+G83=0,"",E83*F83+G83)</f>
      </c>
      <c r="I83" s="26"/>
    </row>
    <row r="84" spans="1:9" x14ac:dyDescent="0.25">
      <c r="A84" s="25"/>
      <c r="B84" s="26"/>
      <c r="C84" s="26"/>
      <c r="D84" s="26"/>
      <c r="E84" s="12"/>
      <c r="F84" s="17"/>
      <c r="G84" s="17"/>
      <c r="H84" s="20">
        <f>IF(E84*F84+G84=0,"",E84*F84+G84)</f>
      </c>
      <c r="I84" s="26"/>
    </row>
    <row r="85" spans="1:9" x14ac:dyDescent="0.25">
      <c r="A85" s="25"/>
      <c r="B85" s="26"/>
      <c r="C85" s="26"/>
      <c r="D85" s="26"/>
      <c r="E85" s="12"/>
      <c r="F85" s="17"/>
      <c r="G85" s="17"/>
      <c r="H85" s="19">
        <f>IF(E85*F85+G85=0,"",E85*F85+G85)</f>
      </c>
      <c r="I85" s="26"/>
    </row>
    <row r="86" spans="1:9" x14ac:dyDescent="0.25">
      <c r="A86" s="25"/>
      <c r="B86" s="26"/>
      <c r="C86" s="26"/>
      <c r="D86" s="26"/>
      <c r="E86" s="12"/>
      <c r="F86" s="17"/>
      <c r="G86" s="17"/>
      <c r="H86" s="20">
        <f>IF(E86*F86+G86=0,"",E86*F86+G86)</f>
      </c>
      <c r="I86" s="26"/>
    </row>
    <row r="87" spans="1:9" x14ac:dyDescent="0.25">
      <c r="A87" s="25"/>
      <c r="B87" s="26"/>
      <c r="C87" s="26"/>
      <c r="D87" s="26"/>
      <c r="E87" s="12"/>
      <c r="F87" s="17"/>
      <c r="G87" s="17"/>
      <c r="H87" s="19">
        <f>IF(E87*F87+G87=0,"",E87*F87+G87)</f>
      </c>
      <c r="I87" s="26"/>
    </row>
    <row r="88" spans="1:9" x14ac:dyDescent="0.25">
      <c r="A88" s="25"/>
      <c r="B88" s="26"/>
      <c r="C88" s="26"/>
      <c r="D88" s="26"/>
      <c r="E88" s="12"/>
      <c r="F88" s="17"/>
      <c r="G88" s="17"/>
      <c r="H88" s="20">
        <f>IF(E88*F88+G88=0,"",E88*F88+G88)</f>
      </c>
      <c r="I88" s="26"/>
    </row>
    <row r="89" spans="1:9" x14ac:dyDescent="0.25">
      <c r="A89" s="25"/>
      <c r="B89" s="26"/>
      <c r="C89" s="26"/>
      <c r="D89" s="26"/>
      <c r="E89" s="12"/>
      <c r="F89" s="17"/>
      <c r="G89" s="17"/>
      <c r="H89" s="19">
        <f>IF(E89*F89+G89=0,"",E89*F89+G89)</f>
      </c>
      <c r="I89" s="26"/>
    </row>
    <row r="90" spans="1:9" x14ac:dyDescent="0.25">
      <c r="A90" s="25"/>
      <c r="B90" s="26"/>
      <c r="C90" s="26"/>
      <c r="D90" s="26"/>
      <c r="E90" s="12"/>
      <c r="F90" s="17"/>
      <c r="G90" s="17"/>
      <c r="H90" s="20">
        <f>IF(E90*F90+G90=0,"",E90*F90+G90)</f>
      </c>
      <c r="I90" s="26"/>
    </row>
    <row r="91" spans="1:9" x14ac:dyDescent="0.25">
      <c r="A91" s="25"/>
      <c r="B91" s="26"/>
      <c r="C91" s="26"/>
      <c r="D91" s="26"/>
      <c r="E91" s="12"/>
      <c r="F91" s="17"/>
      <c r="G91" s="17"/>
      <c r="H91" s="19">
        <f>IF(E91*F91+G91=0,"",E91*F91+G91)</f>
      </c>
      <c r="I91" s="26"/>
    </row>
    <row r="92" spans="1:9" x14ac:dyDescent="0.25">
      <c r="A92" s="25"/>
      <c r="B92" s="26"/>
      <c r="C92" s="26"/>
      <c r="D92" s="26"/>
      <c r="E92" s="12"/>
      <c r="F92" s="17"/>
      <c r="G92" s="17"/>
      <c r="H92" s="20">
        <f>IF(E92*F92+G92=0,"",E92*F92+G92)</f>
      </c>
      <c r="I92" s="26"/>
    </row>
    <row r="93" spans="1:9" x14ac:dyDescent="0.25">
      <c r="A93" s="25"/>
      <c r="B93" s="26"/>
      <c r="C93" s="26"/>
      <c r="D93" s="26"/>
      <c r="E93" s="12"/>
      <c r="F93" s="17"/>
      <c r="G93" s="17"/>
      <c r="H93" s="19">
        <f>IF(E93*F93+G93=0,"",E93*F93+G93)</f>
      </c>
      <c r="I93" s="26"/>
    </row>
    <row r="94" spans="1:9" x14ac:dyDescent="0.25">
      <c r="A94" s="25"/>
      <c r="B94" s="26"/>
      <c r="C94" s="26"/>
      <c r="D94" s="26"/>
      <c r="E94" s="12"/>
      <c r="F94" s="17"/>
      <c r="G94" s="17"/>
      <c r="H94" s="20">
        <f>IF(E94*F94+G94=0,"",E94*F94+G94)</f>
      </c>
      <c r="I94" s="26"/>
    </row>
    <row r="95" spans="1:9" x14ac:dyDescent="0.25">
      <c r="A95" s="25"/>
      <c r="B95" s="26"/>
      <c r="C95" s="26"/>
      <c r="D95" s="26"/>
      <c r="E95" s="12"/>
      <c r="F95" s="17"/>
      <c r="G95" s="17"/>
      <c r="H95" s="19">
        <f>IF(E95*F95+G95=0,"",E95*F95+G95)</f>
      </c>
      <c r="I95" s="26"/>
    </row>
    <row r="96" spans="1:9" x14ac:dyDescent="0.25">
      <c r="A96" s="25"/>
      <c r="B96" s="26"/>
      <c r="C96" s="26"/>
      <c r="D96" s="26"/>
      <c r="E96" s="12"/>
      <c r="F96" s="17"/>
      <c r="G96" s="17"/>
      <c r="H96" s="20">
        <f>IF(E96*F96+G96=0,"",E96*F96+G96)</f>
      </c>
      <c r="I96" s="26"/>
    </row>
    <row r="97" spans="1:9" x14ac:dyDescent="0.25">
      <c r="A97" s="25"/>
      <c r="B97" s="26"/>
      <c r="C97" s="26"/>
      <c r="D97" s="26"/>
      <c r="E97" s="12"/>
      <c r="F97" s="17"/>
      <c r="G97" s="17"/>
      <c r="H97" s="19">
        <f>IF(E97*F97+G97=0,"",E97*F97+G97)</f>
      </c>
      <c r="I97" s="26"/>
    </row>
    <row r="98" spans="1:9" x14ac:dyDescent="0.25">
      <c r="A98" s="25"/>
      <c r="B98" s="26"/>
      <c r="C98" s="26"/>
      <c r="D98" s="26"/>
      <c r="E98" s="12"/>
      <c r="F98" s="17"/>
      <c r="G98" s="17"/>
      <c r="H98" s="20">
        <f>IF(E98*F98+G98=0,"",E98*F98+G98)</f>
      </c>
      <c r="I98" s="26"/>
    </row>
    <row r="99" spans="1:9" x14ac:dyDescent="0.25">
      <c r="A99" s="25"/>
      <c r="B99" s="26"/>
      <c r="C99" s="26"/>
      <c r="D99" s="26"/>
      <c r="E99" s="12"/>
      <c r="F99" s="17"/>
      <c r="G99" s="17"/>
      <c r="H99" s="19">
        <f>IF(E99*F99+G99=0,"",E99*F99+G99)</f>
      </c>
      <c r="I99" s="26"/>
    </row>
    <row r="100" spans="1:9" x14ac:dyDescent="0.25">
      <c r="A100" s="25"/>
      <c r="B100" s="26"/>
      <c r="C100" s="26"/>
      <c r="D100" s="26"/>
      <c r="E100" s="12"/>
      <c r="F100" s="17"/>
      <c r="G100" s="17"/>
      <c r="H100" s="20">
        <f>IF(E100*F100+G100=0,"",E100*F100+G100)</f>
      </c>
      <c r="I100" s="26"/>
    </row>
    <row r="101" spans="1:9" x14ac:dyDescent="0.25">
      <c r="A101" s="25"/>
      <c r="B101" s="26"/>
      <c r="C101" s="26"/>
      <c r="D101" s="26"/>
      <c r="E101" s="12"/>
      <c r="F101" s="17"/>
      <c r="G101" s="17"/>
      <c r="H101" s="19">
        <f>IF(E101*F101+G101=0,"",E101*F101+G101)</f>
      </c>
      <c r="I101" s="26"/>
    </row>
    <row r="102" spans="1:9" x14ac:dyDescent="0.25">
      <c r="A102" s="25"/>
      <c r="B102" s="26"/>
      <c r="C102" s="26"/>
      <c r="D102" s="26"/>
      <c r="E102" s="12"/>
      <c r="F102" s="17"/>
      <c r="G102" s="17"/>
      <c r="H102" s="20">
        <f>IF(E102*F102+G102=0,"",E102*F102+G102)</f>
      </c>
      <c r="I102" s="26"/>
    </row>
    <row r="103" spans="1:9" x14ac:dyDescent="0.25">
      <c r="A103" s="25"/>
      <c r="B103" s="26"/>
      <c r="C103" s="26"/>
      <c r="D103" s="26"/>
      <c r="E103" s="12"/>
      <c r="F103" s="17"/>
      <c r="G103" s="17"/>
      <c r="H103" s="19">
        <f>IF(E103*F103+G103=0,"",E103*F103+G103)</f>
      </c>
      <c r="I103" s="26"/>
    </row>
    <row r="104" spans="1:9" x14ac:dyDescent="0.25">
      <c r="A104" s="25"/>
      <c r="B104" s="26"/>
      <c r="C104" s="26"/>
      <c r="D104" s="26"/>
      <c r="E104" s="12"/>
      <c r="F104" s="17"/>
      <c r="G104" s="17"/>
      <c r="H104" s="20">
        <f>IF(E104*F104+G104=0,"",E104*F104+G104)</f>
      </c>
      <c r="I104" s="26"/>
    </row>
    <row r="105" spans="1:9" x14ac:dyDescent="0.25">
      <c r="A105" s="25"/>
      <c r="B105" s="26"/>
      <c r="C105" s="26"/>
      <c r="D105" s="26"/>
      <c r="E105" s="12"/>
      <c r="F105" s="17"/>
      <c r="G105" s="17"/>
      <c r="H105" s="19">
        <f>IF(E105*F105+G105=0,"",E105*F105+G105)</f>
      </c>
      <c r="I105" s="26"/>
    </row>
    <row r="106" spans="1:9" x14ac:dyDescent="0.25">
      <c r="A106" s="25"/>
      <c r="B106" s="26"/>
      <c r="C106" s="26"/>
      <c r="D106" s="26"/>
      <c r="E106" s="12"/>
      <c r="F106" s="17"/>
      <c r="G106" s="17"/>
      <c r="H106" s="20">
        <f>IF(E106*F106+G106=0,"",E106*F106+G106)</f>
      </c>
      <c r="I106" s="26"/>
    </row>
    <row r="107" spans="1:9" x14ac:dyDescent="0.25">
      <c r="A107" s="25"/>
      <c r="B107" s="26"/>
      <c r="C107" s="26"/>
      <c r="D107" s="26"/>
      <c r="E107" s="12"/>
      <c r="F107" s="17"/>
      <c r="G107" s="17"/>
      <c r="H107" s="19">
        <f>IF(E107*F107+G107=0,"",E107*F107+G107)</f>
      </c>
      <c r="I107" s="26"/>
    </row>
    <row r="108" spans="1:9" x14ac:dyDescent="0.25">
      <c r="A108" s="25"/>
      <c r="B108" s="26"/>
      <c r="C108" s="26"/>
      <c r="D108" s="26"/>
      <c r="E108" s="12"/>
      <c r="F108" s="17"/>
      <c r="G108" s="17"/>
      <c r="H108" s="20">
        <f>IF(E108*F108+G108=0,"",E108*F108+G108)</f>
      </c>
      <c r="I108" s="26"/>
    </row>
    <row r="109" spans="1:9" x14ac:dyDescent="0.25">
      <c r="A109" s="25"/>
      <c r="B109" s="26"/>
      <c r="C109" s="26"/>
      <c r="D109" s="26"/>
      <c r="E109" s="12"/>
      <c r="F109" s="17"/>
      <c r="G109" s="17"/>
      <c r="H109" s="19">
        <f>IF(E109*F109+G109=0,"",E109*F109+G109)</f>
      </c>
      <c r="I109" s="26"/>
    </row>
    <row r="110" spans="1:9" x14ac:dyDescent="0.25">
      <c r="A110" s="25"/>
      <c r="B110" s="26"/>
      <c r="C110" s="26"/>
      <c r="D110" s="26"/>
      <c r="E110" s="12"/>
      <c r="F110" s="17"/>
      <c r="G110" s="17"/>
      <c r="H110" s="20">
        <f>IF(E110*F110+G110=0,"",E110*F110+G110)</f>
      </c>
      <c r="I110" s="26"/>
    </row>
    <row r="111" spans="1:9" x14ac:dyDescent="0.25">
      <c r="A111" s="25"/>
      <c r="B111" s="26"/>
      <c r="C111" s="26"/>
      <c r="D111" s="26"/>
      <c r="E111" s="12"/>
      <c r="F111" s="17"/>
      <c r="G111" s="17"/>
      <c r="H111" s="19">
        <f>IF(E111*F111+G111=0,"",E111*F111+G111)</f>
      </c>
      <c r="I111" s="26"/>
    </row>
    <row r="112" spans="1:9" x14ac:dyDescent="0.25">
      <c r="A112" s="25"/>
      <c r="B112" s="26"/>
      <c r="C112" s="26"/>
      <c r="D112" s="26"/>
      <c r="E112" s="12"/>
      <c r="F112" s="17"/>
      <c r="G112" s="17"/>
      <c r="H112" s="20">
        <f>IF(E112*F112+G112=0,"",E112*F112+G112)</f>
      </c>
      <c r="I112" s="26"/>
    </row>
    <row r="113" spans="1:9" x14ac:dyDescent="0.25">
      <c r="A113" s="25"/>
      <c r="B113" s="26"/>
      <c r="C113" s="26"/>
      <c r="D113" s="26"/>
      <c r="E113" s="12"/>
      <c r="F113" s="17"/>
      <c r="G113" s="17"/>
      <c r="H113" s="19">
        <f>IF(E113*F113+G113=0,"",E113*F113+G113)</f>
      </c>
      <c r="I113" s="26"/>
    </row>
    <row r="114" spans="1:9" x14ac:dyDescent="0.25">
      <c r="A114" s="25"/>
      <c r="B114" s="26"/>
      <c r="C114" s="26"/>
      <c r="D114" s="26"/>
      <c r="E114" s="12"/>
      <c r="F114" s="17"/>
      <c r="G114" s="17"/>
      <c r="H114" s="20">
        <f>IF(E114*F114+G114=0,"",E114*F114+G114)</f>
      </c>
      <c r="I114" s="26"/>
    </row>
    <row r="115" spans="1:9" x14ac:dyDescent="0.25">
      <c r="A115" s="25"/>
      <c r="B115" s="26"/>
      <c r="C115" s="26"/>
      <c r="D115" s="26"/>
      <c r="E115" s="12"/>
      <c r="F115" s="17"/>
      <c r="G115" s="17"/>
      <c r="H115" s="19">
        <f>IF(E115*F115+G115=0,"",E115*F115+G115)</f>
      </c>
      <c r="I115" s="26"/>
    </row>
    <row r="116" spans="1:9" x14ac:dyDescent="0.25">
      <c r="A116" s="25"/>
      <c r="B116" s="26"/>
      <c r="C116" s="26"/>
      <c r="D116" s="26"/>
      <c r="E116" s="12"/>
      <c r="F116" s="17"/>
      <c r="G116" s="17"/>
      <c r="H116" s="20">
        <f>IF(E116*F116+G116=0,"",E116*F116+G116)</f>
      </c>
      <c r="I116" s="26"/>
    </row>
    <row r="117" spans="1:9" x14ac:dyDescent="0.25">
      <c r="A117" s="25"/>
      <c r="B117" s="26"/>
      <c r="C117" s="26"/>
      <c r="D117" s="26"/>
      <c r="E117" s="12"/>
      <c r="F117" s="17"/>
      <c r="G117" s="17"/>
      <c r="H117" s="19">
        <f>IF(E117*F117+G117=0,"",E117*F117+G117)</f>
      </c>
      <c r="I117" s="26"/>
    </row>
    <row r="118" spans="1:9" x14ac:dyDescent="0.25">
      <c r="A118" s="25"/>
      <c r="B118" s="26"/>
      <c r="C118" s="26"/>
      <c r="D118" s="26"/>
      <c r="E118" s="12"/>
      <c r="F118" s="17"/>
      <c r="G118" s="17"/>
      <c r="H118" s="20">
        <f>IF(E118*F118+G118=0,"",E118*F118+G118)</f>
      </c>
      <c r="I118" s="26"/>
    </row>
    <row r="119" spans="1:9" x14ac:dyDescent="0.25">
      <c r="A119" s="25"/>
      <c r="B119" s="26"/>
      <c r="C119" s="26"/>
      <c r="D119" s="26"/>
      <c r="E119" s="12"/>
      <c r="F119" s="17"/>
      <c r="G119" s="17"/>
      <c r="H119" s="19">
        <f>IF(E119*F119+G119=0,"",E119*F119+G119)</f>
      </c>
      <c r="I119" s="26"/>
    </row>
    <row r="120" spans="1:9" x14ac:dyDescent="0.25">
      <c r="A120" s="25"/>
      <c r="B120" s="26"/>
      <c r="C120" s="26"/>
      <c r="D120" s="26"/>
      <c r="E120" s="12"/>
      <c r="F120" s="17"/>
      <c r="G120" s="17"/>
      <c r="H120" s="20">
        <f>IF(E120*F120+G120=0,"",E120*F120+G120)</f>
      </c>
      <c r="I120" s="26"/>
    </row>
    <row r="121" spans="1:9" x14ac:dyDescent="0.25">
      <c r="A121" s="25"/>
      <c r="B121" s="26"/>
      <c r="C121" s="26"/>
      <c r="D121" s="26"/>
      <c r="E121" s="12"/>
      <c r="F121" s="17"/>
      <c r="G121" s="17"/>
      <c r="H121" s="19">
        <f>IF(E121*F121+G121=0,"",E121*F121+G121)</f>
      </c>
      <c r="I121" s="26"/>
    </row>
    <row r="122" spans="1:9" x14ac:dyDescent="0.25">
      <c r="A122" s="25"/>
      <c r="B122" s="26"/>
      <c r="C122" s="26"/>
      <c r="D122" s="26"/>
      <c r="E122" s="12"/>
      <c r="F122" s="17"/>
      <c r="G122" s="17"/>
      <c r="H122" s="20">
        <f>IF(E122*F122+G122=0,"",E122*F122+G122)</f>
      </c>
      <c r="I122" s="26"/>
    </row>
    <row r="123" spans="1:9" x14ac:dyDescent="0.25">
      <c r="A123" s="25"/>
      <c r="B123" s="26"/>
      <c r="C123" s="26"/>
      <c r="D123" s="26"/>
      <c r="E123" s="12"/>
      <c r="F123" s="17"/>
      <c r="G123" s="17"/>
      <c r="H123" s="19">
        <f>IF(E123*F123+G123=0,"",E123*F123+G123)</f>
      </c>
      <c r="I123" s="26"/>
    </row>
    <row r="124" spans="1:9" x14ac:dyDescent="0.25">
      <c r="A124" s="25"/>
      <c r="B124" s="26"/>
      <c r="C124" s="26"/>
      <c r="D124" s="26"/>
      <c r="E124" s="12"/>
      <c r="F124" s="17"/>
      <c r="G124" s="17"/>
      <c r="H124" s="20">
        <f>IF(E124*F124+G124=0,"",E124*F124+G124)</f>
      </c>
      <c r="I124" s="26"/>
    </row>
    <row r="125" spans="1:9" x14ac:dyDescent="0.25">
      <c r="A125" s="25"/>
      <c r="B125" s="26"/>
      <c r="C125" s="26"/>
      <c r="D125" s="26"/>
      <c r="E125" s="12"/>
      <c r="F125" s="17"/>
      <c r="G125" s="17"/>
      <c r="H125" s="19">
        <f>IF(E125*F125+G125=0,"",E125*F125+G125)</f>
      </c>
      <c r="I125" s="26"/>
    </row>
    <row r="126" spans="1:9" x14ac:dyDescent="0.25">
      <c r="A126" s="25"/>
      <c r="B126" s="26"/>
      <c r="C126" s="26"/>
      <c r="D126" s="26"/>
      <c r="E126" s="12"/>
      <c r="F126" s="17"/>
      <c r="G126" s="17"/>
      <c r="H126" s="20">
        <f>IF(E126*F126+G126=0,"",E126*F126+G126)</f>
      </c>
      <c r="I126" s="26"/>
    </row>
    <row r="127" spans="1:9" x14ac:dyDescent="0.25">
      <c r="A127" s="25"/>
      <c r="B127" s="26"/>
      <c r="C127" s="26"/>
      <c r="D127" s="26"/>
      <c r="E127" s="12"/>
      <c r="F127" s="17"/>
      <c r="G127" s="17"/>
      <c r="H127" s="19">
        <f>IF(E127*F127+G127=0,"",E127*F127+G127)</f>
      </c>
      <c r="I127" s="26"/>
    </row>
    <row r="128" spans="1:9" x14ac:dyDescent="0.25">
      <c r="A128" s="25"/>
      <c r="B128" s="26"/>
      <c r="C128" s="26"/>
      <c r="D128" s="26"/>
      <c r="E128" s="12"/>
      <c r="F128" s="17"/>
      <c r="G128" s="17"/>
      <c r="H128" s="20">
        <f>IF(E128*F128+G128=0,"",E128*F128+G128)</f>
      </c>
      <c r="I128" s="26"/>
    </row>
    <row r="129" spans="1:9" x14ac:dyDescent="0.25">
      <c r="A129" s="25"/>
      <c r="B129" s="26"/>
      <c r="C129" s="26"/>
      <c r="D129" s="26"/>
      <c r="E129" s="12"/>
      <c r="F129" s="17"/>
      <c r="G129" s="17"/>
      <c r="H129" s="19">
        <f>IF(E129*F129+G129=0,"",E129*F129+G129)</f>
      </c>
      <c r="I129" s="26"/>
    </row>
    <row r="130" spans="1:9" x14ac:dyDescent="0.25">
      <c r="A130" s="25"/>
      <c r="B130" s="26"/>
      <c r="C130" s="26"/>
      <c r="D130" s="26"/>
      <c r="E130" s="12"/>
      <c r="F130" s="17"/>
      <c r="G130" s="17"/>
      <c r="H130" s="20">
        <f>IF(E130*F130+G130=0,"",E130*F130+G130)</f>
      </c>
      <c r="I130" s="26"/>
    </row>
    <row r="131" spans="1:9" x14ac:dyDescent="0.25">
      <c r="A131" s="25"/>
      <c r="B131" s="26"/>
      <c r="C131" s="26"/>
      <c r="D131" s="26"/>
      <c r="E131" s="12"/>
      <c r="F131" s="17"/>
      <c r="G131" s="17"/>
      <c r="H131" s="19">
        <f>IF(E131*F131+G131=0,"",E131*F131+G131)</f>
      </c>
      <c r="I131" s="26"/>
    </row>
    <row r="132" spans="1:9" x14ac:dyDescent="0.25">
      <c r="A132" s="25"/>
      <c r="B132" s="26"/>
      <c r="C132" s="26"/>
      <c r="D132" s="26"/>
      <c r="E132" s="12"/>
      <c r="F132" s="17"/>
      <c r="G132" s="17"/>
      <c r="H132" s="20">
        <f>IF(E132*F132+G132=0,"",E132*F132+G132)</f>
      </c>
      <c r="I132" s="26"/>
    </row>
    <row r="133" spans="1:9" x14ac:dyDescent="0.25">
      <c r="A133" s="25"/>
      <c r="B133" s="26"/>
      <c r="C133" s="26"/>
      <c r="D133" s="26"/>
      <c r="E133" s="12"/>
      <c r="F133" s="17"/>
      <c r="G133" s="17"/>
      <c r="H133" s="19">
        <f>IF(E133*F133+G133=0,"",E133*F133+G133)</f>
      </c>
      <c r="I133" s="26"/>
    </row>
    <row r="134" spans="1:9" x14ac:dyDescent="0.25">
      <c r="A134" s="25"/>
      <c r="B134" s="26"/>
      <c r="C134" s="26"/>
      <c r="D134" s="26"/>
      <c r="E134" s="12"/>
      <c r="F134" s="17"/>
      <c r="G134" s="17"/>
      <c r="H134" s="20">
        <f>IF(E134*F134+G134=0,"",E134*F134+G134)</f>
      </c>
      <c r="I134" s="26"/>
    </row>
    <row r="135" spans="1:9" x14ac:dyDescent="0.25">
      <c r="A135" s="25"/>
      <c r="B135" s="26"/>
      <c r="C135" s="26"/>
      <c r="D135" s="26"/>
      <c r="E135" s="12"/>
      <c r="F135" s="17"/>
      <c r="G135" s="17"/>
      <c r="H135" s="19">
        <f>IF(E135*F135+G135=0,"",E135*F135+G135)</f>
      </c>
      <c r="I135" s="26"/>
    </row>
    <row r="136" spans="1:9" x14ac:dyDescent="0.25">
      <c r="A136" s="25"/>
      <c r="B136" s="26"/>
      <c r="C136" s="26"/>
      <c r="D136" s="26"/>
      <c r="E136" s="12"/>
      <c r="F136" s="17"/>
      <c r="G136" s="17"/>
      <c r="H136" s="20">
        <f>IF(E136*F136+G136=0,"",E136*F136+G136)</f>
      </c>
      <c r="I136" s="26"/>
    </row>
    <row r="137" spans="1:9" x14ac:dyDescent="0.25">
      <c r="A137" s="25"/>
      <c r="B137" s="26"/>
      <c r="C137" s="26"/>
      <c r="D137" s="26"/>
      <c r="E137" s="12"/>
      <c r="F137" s="17"/>
      <c r="G137" s="17"/>
      <c r="H137" s="19">
        <f>IF(E137*F137+G137=0,"",E137*F137+G137)</f>
      </c>
      <c r="I137" s="26"/>
    </row>
    <row r="138" spans="1:9" x14ac:dyDescent="0.25">
      <c r="A138" s="25"/>
      <c r="B138" s="26"/>
      <c r="C138" s="26"/>
      <c r="D138" s="26"/>
      <c r="E138" s="12"/>
      <c r="F138" s="17"/>
      <c r="G138" s="17"/>
      <c r="H138" s="20">
        <f>IF(E138*F138+G138=0,"",E138*F138+G138)</f>
      </c>
      <c r="I138" s="26"/>
    </row>
    <row r="139" spans="1:9" x14ac:dyDescent="0.25">
      <c r="A139" s="25"/>
      <c r="B139" s="26"/>
      <c r="C139" s="26"/>
      <c r="D139" s="26"/>
      <c r="E139" s="12"/>
      <c r="F139" s="17"/>
      <c r="G139" s="17"/>
      <c r="H139" s="19">
        <f>IF(E139*F139+G139=0,"",E139*F139+G139)</f>
      </c>
      <c r="I139" s="26"/>
    </row>
    <row r="140" spans="1:9" x14ac:dyDescent="0.25">
      <c r="A140" s="25"/>
      <c r="B140" s="26"/>
      <c r="C140" s="26"/>
      <c r="D140" s="26"/>
      <c r="E140" s="12"/>
      <c r="F140" s="17"/>
      <c r="G140" s="17"/>
      <c r="H140" s="20">
        <f>IF(E140*F140+G140=0,"",E140*F140+G140)</f>
      </c>
      <c r="I140" s="26"/>
    </row>
    <row r="141" spans="1:9" x14ac:dyDescent="0.25">
      <c r="A141" s="25"/>
      <c r="B141" s="26"/>
      <c r="C141" s="26"/>
      <c r="D141" s="26"/>
      <c r="E141" s="12"/>
      <c r="F141" s="17"/>
      <c r="G141" s="17"/>
      <c r="H141" s="19">
        <f>IF(E141*F141+G141=0,"",E141*F141+G141)</f>
      </c>
      <c r="I141" s="26"/>
    </row>
    <row r="142" spans="1:9" x14ac:dyDescent="0.25">
      <c r="A142" s="25"/>
      <c r="B142" s="26"/>
      <c r="C142" s="26"/>
      <c r="D142" s="26"/>
      <c r="E142" s="12"/>
      <c r="F142" s="17"/>
      <c r="G142" s="17"/>
      <c r="H142" s="20">
        <f>IF(E142*F142+G142=0,"",E142*F142+G142)</f>
      </c>
      <c r="I142" s="26"/>
    </row>
    <row r="143" spans="1:9" x14ac:dyDescent="0.25">
      <c r="A143" s="25"/>
      <c r="B143" s="26"/>
      <c r="C143" s="26"/>
      <c r="D143" s="26"/>
      <c r="E143" s="12"/>
      <c r="F143" s="17"/>
      <c r="G143" s="17"/>
      <c r="H143" s="19">
        <f>IF(E143*F143+G143=0,"",E143*F143+G143)</f>
      </c>
      <c r="I143" s="26"/>
    </row>
    <row r="144" spans="1:9" x14ac:dyDescent="0.25">
      <c r="A144" s="25"/>
      <c r="B144" s="26"/>
      <c r="C144" s="26"/>
      <c r="D144" s="26"/>
      <c r="E144" s="12"/>
      <c r="F144" s="17"/>
      <c r="G144" s="17"/>
      <c r="H144" s="20">
        <f>IF(E144*F144+G144=0,"",E144*F144+G144)</f>
      </c>
      <c r="I144" s="26"/>
    </row>
    <row r="145" spans="1:9" x14ac:dyDescent="0.25">
      <c r="A145" s="25"/>
      <c r="B145" s="26"/>
      <c r="C145" s="26"/>
      <c r="D145" s="26"/>
      <c r="E145" s="12"/>
      <c r="F145" s="17"/>
      <c r="G145" s="17"/>
      <c r="H145" s="19">
        <f>IF(E145*F145+G145=0,"",E145*F145+G145)</f>
      </c>
      <c r="I145" s="26"/>
    </row>
    <row r="146" spans="1:9" x14ac:dyDescent="0.25">
      <c r="A146" s="25"/>
      <c r="B146" s="26"/>
      <c r="C146" s="26"/>
      <c r="D146" s="26"/>
      <c r="E146" s="12"/>
      <c r="F146" s="17"/>
      <c r="G146" s="17"/>
      <c r="H146" s="20">
        <f>IF(E146*F146+G146=0,"",E146*F146+G146)</f>
      </c>
      <c r="I146" s="26"/>
    </row>
    <row r="147" spans="1:9" x14ac:dyDescent="0.25">
      <c r="A147" s="25"/>
      <c r="B147" s="26"/>
      <c r="C147" s="26"/>
      <c r="D147" s="26"/>
      <c r="E147" s="12"/>
      <c r="F147" s="17"/>
      <c r="G147" s="17"/>
      <c r="H147" s="19">
        <f>IF(E147*F147+G147=0,"",E147*F147+G147)</f>
      </c>
      <c r="I147" s="26"/>
    </row>
    <row r="148" spans="1:9" x14ac:dyDescent="0.25">
      <c r="A148" s="25"/>
      <c r="B148" s="26"/>
      <c r="C148" s="26"/>
      <c r="D148" s="26"/>
      <c r="E148" s="12"/>
      <c r="F148" s="17"/>
      <c r="G148" s="17"/>
      <c r="H148" s="20">
        <f>IF(E148*F148+G148=0,"",E148*F148+G148)</f>
      </c>
      <c r="I148" s="26"/>
    </row>
    <row r="149" spans="1:9" x14ac:dyDescent="0.25">
      <c r="A149" s="25"/>
      <c r="B149" s="26"/>
      <c r="C149" s="26"/>
      <c r="D149" s="26"/>
      <c r="E149" s="12"/>
      <c r="F149" s="17"/>
      <c r="G149" s="17"/>
      <c r="H149" s="19">
        <f>IF(E149*F149+G149=0,"",E149*F149+G149)</f>
      </c>
      <c r="I149" s="26"/>
    </row>
    <row r="150" spans="1:9" x14ac:dyDescent="0.25">
      <c r="A150" s="25"/>
      <c r="B150" s="26"/>
      <c r="C150" s="26"/>
      <c r="D150" s="26"/>
      <c r="E150" s="12"/>
      <c r="F150" s="17"/>
      <c r="G150" s="17"/>
      <c r="H150" s="20">
        <f>IF(E150*F150+G150=0,"",E150*F150+G150)</f>
      </c>
      <c r="I150" s="26"/>
    </row>
    <row r="151" spans="1:9" x14ac:dyDescent="0.25">
      <c r="A151" s="25"/>
      <c r="B151" s="26"/>
      <c r="C151" s="26"/>
      <c r="D151" s="26"/>
      <c r="E151" s="12"/>
      <c r="F151" s="17"/>
      <c r="G151" s="17"/>
      <c r="H151" s="19">
        <f>IF(E151*F151+G151=0,"",E151*F151+G151)</f>
      </c>
      <c r="I151" s="26"/>
    </row>
    <row r="152" spans="1:9" x14ac:dyDescent="0.25">
      <c r="A152" s="25"/>
      <c r="B152" s="26"/>
      <c r="C152" s="26"/>
      <c r="D152" s="26"/>
      <c r="E152" s="12"/>
      <c r="F152" s="17"/>
      <c r="G152" s="17"/>
      <c r="H152" s="20">
        <f>IF(E152*F152+G152=0,"",E152*F152+G152)</f>
      </c>
      <c r="I152" s="26"/>
    </row>
    <row r="153" spans="1:9" x14ac:dyDescent="0.25">
      <c r="A153" s="25"/>
      <c r="B153" s="26"/>
      <c r="C153" s="26"/>
      <c r="D153" s="26"/>
      <c r="E153" s="12"/>
      <c r="F153" s="17"/>
      <c r="G153" s="17"/>
      <c r="H153" s="19">
        <f>IF(E153*F153+G153=0,"",E153*F153+G153)</f>
      </c>
      <c r="I153" s="26"/>
    </row>
    <row r="154" spans="1:9" x14ac:dyDescent="0.25">
      <c r="A154" s="25"/>
      <c r="B154" s="26"/>
      <c r="C154" s="26"/>
      <c r="D154" s="26"/>
      <c r="E154" s="12"/>
      <c r="F154" s="17"/>
      <c r="G154" s="17"/>
      <c r="H154" s="20">
        <f>IF(E154*F154+G154=0,"",E154*F154+G154)</f>
      </c>
      <c r="I154" s="26"/>
    </row>
    <row r="155" spans="1:9" x14ac:dyDescent="0.25">
      <c r="A155" s="25"/>
      <c r="B155" s="26"/>
      <c r="C155" s="26"/>
      <c r="D155" s="26"/>
      <c r="E155" s="12"/>
      <c r="F155" s="17"/>
      <c r="G155" s="17"/>
      <c r="H155" s="19">
        <f>IF(E155*F155+G155=0,"",E155*F155+G155)</f>
      </c>
      <c r="I155" s="26"/>
    </row>
    <row r="156" spans="1:9" x14ac:dyDescent="0.25">
      <c r="A156" s="25"/>
      <c r="B156" s="26"/>
      <c r="C156" s="26"/>
      <c r="D156" s="26"/>
      <c r="E156" s="12"/>
      <c r="F156" s="17"/>
      <c r="G156" s="17"/>
      <c r="H156" s="20">
        <f>IF(E156*F156+G156=0,"",E156*F156+G156)</f>
      </c>
      <c r="I156" s="26"/>
    </row>
    <row r="157" spans="1:9" x14ac:dyDescent="0.25">
      <c r="A157" s="25"/>
      <c r="B157" s="26"/>
      <c r="C157" s="26"/>
      <c r="D157" s="26"/>
      <c r="E157" s="12"/>
      <c r="F157" s="17"/>
      <c r="G157" s="17"/>
      <c r="H157" s="19">
        <f>IF(E157*F157+G157=0,"",E157*F157+G157)</f>
      </c>
      <c r="I157" s="26"/>
    </row>
    <row r="158" spans="1:9" x14ac:dyDescent="0.25">
      <c r="A158" s="25"/>
      <c r="B158" s="26"/>
      <c r="C158" s="26"/>
      <c r="D158" s="26"/>
      <c r="E158" s="12"/>
      <c r="F158" s="17"/>
      <c r="G158" s="17"/>
      <c r="H158" s="20">
        <f>IF(E158*F158+G158=0,"",E158*F158+G158)</f>
      </c>
      <c r="I158" s="26"/>
    </row>
    <row r="159" spans="1:9" x14ac:dyDescent="0.25">
      <c r="A159" s="25"/>
      <c r="B159" s="26"/>
      <c r="C159" s="26"/>
      <c r="D159" s="26"/>
      <c r="E159" s="12"/>
      <c r="F159" s="17"/>
      <c r="G159" s="17"/>
      <c r="H159" s="19">
        <f>IF(E159*F159+G159=0,"",E159*F159+G159)</f>
      </c>
      <c r="I159" s="26"/>
    </row>
    <row r="160" spans="1:9" x14ac:dyDescent="0.25">
      <c r="A160" s="25"/>
      <c r="B160" s="26"/>
      <c r="C160" s="26"/>
      <c r="D160" s="26"/>
      <c r="E160" s="12"/>
      <c r="F160" s="17"/>
      <c r="G160" s="17"/>
      <c r="H160" s="20">
        <f>IF(E160*F160+G160=0,"",E160*F160+G160)</f>
      </c>
      <c r="I160" s="26"/>
    </row>
    <row r="161" spans="1:9" x14ac:dyDescent="0.25">
      <c r="A161" s="25"/>
      <c r="B161" s="26"/>
      <c r="C161" s="26"/>
      <c r="D161" s="26"/>
      <c r="E161" s="12"/>
      <c r="F161" s="17"/>
      <c r="G161" s="17"/>
      <c r="H161" s="19">
        <f>IF(E161*F161+G161=0,"",E161*F161+G161)</f>
      </c>
      <c r="I161" s="26"/>
    </row>
    <row r="162" spans="1:9" x14ac:dyDescent="0.25">
      <c r="A162" s="25"/>
      <c r="B162" s="26"/>
      <c r="C162" s="26"/>
      <c r="D162" s="26"/>
      <c r="E162" s="12"/>
      <c r="F162" s="17"/>
      <c r="G162" s="17"/>
      <c r="H162" s="20">
        <f>IF(E162*F162+G162=0,"",E162*F162+G162)</f>
      </c>
      <c r="I162" s="26"/>
    </row>
    <row r="163" spans="1:9" x14ac:dyDescent="0.25">
      <c r="A163" s="25"/>
      <c r="B163" s="26"/>
      <c r="C163" s="26"/>
      <c r="D163" s="26"/>
      <c r="E163" s="12"/>
      <c r="F163" s="17"/>
      <c r="G163" s="17"/>
      <c r="H163" s="19">
        <f>IF(E163*F163+G163=0,"",E163*F163+G163)</f>
      </c>
      <c r="I163" s="26"/>
    </row>
    <row r="164" spans="1:9" x14ac:dyDescent="0.25">
      <c r="A164" s="25"/>
      <c r="B164" s="26"/>
      <c r="C164" s="26"/>
      <c r="D164" s="26"/>
      <c r="E164" s="12"/>
      <c r="F164" s="17"/>
      <c r="G164" s="17"/>
      <c r="H164" s="20">
        <f>IF(E164*F164+G164=0,"",E164*F164+G164)</f>
      </c>
      <c r="I164" s="26"/>
    </row>
    <row r="165" spans="1:9" x14ac:dyDescent="0.25">
      <c r="A165" s="25"/>
      <c r="B165" s="26"/>
      <c r="C165" s="26"/>
      <c r="D165" s="26"/>
      <c r="E165" s="12"/>
      <c r="F165" s="17"/>
      <c r="G165" s="17"/>
      <c r="H165" s="19">
        <f>IF(E165*F165+G165=0,"",E165*F165+G165)</f>
      </c>
      <c r="I165" s="26"/>
    </row>
    <row r="166" spans="1:9" x14ac:dyDescent="0.25">
      <c r="A166" s="25"/>
      <c r="B166" s="26"/>
      <c r="C166" s="26"/>
      <c r="D166" s="26"/>
      <c r="E166" s="12"/>
      <c r="F166" s="17"/>
      <c r="G166" s="17"/>
      <c r="H166" s="20">
        <f>IF(E166*F166+G166=0,"",E166*F166+G166)</f>
      </c>
      <c r="I166" s="26"/>
    </row>
    <row r="167" spans="1:9" x14ac:dyDescent="0.25">
      <c r="A167" s="25"/>
      <c r="B167" s="26"/>
      <c r="C167" s="26"/>
      <c r="D167" s="26"/>
      <c r="E167" s="12"/>
      <c r="F167" s="17"/>
      <c r="G167" s="17"/>
      <c r="H167" s="19">
        <f>IF(E167*F167+G167=0,"",E167*F167+G167)</f>
      </c>
      <c r="I167" s="26"/>
    </row>
    <row r="168" spans="1:9" x14ac:dyDescent="0.25">
      <c r="A168" s="25"/>
      <c r="B168" s="26"/>
      <c r="C168" s="26"/>
      <c r="D168" s="26"/>
      <c r="E168" s="12"/>
      <c r="F168" s="17"/>
      <c r="G168" s="17"/>
      <c r="H168" s="20">
        <f>IF(E168*F168+G168=0,"",E168*F168+G168)</f>
      </c>
      <c r="I168" s="26"/>
    </row>
    <row r="169" spans="1:9" x14ac:dyDescent="0.25">
      <c r="A169" s="25"/>
      <c r="B169" s="26"/>
      <c r="C169" s="26"/>
      <c r="D169" s="26"/>
      <c r="E169" s="12"/>
      <c r="F169" s="17"/>
      <c r="G169" s="17"/>
      <c r="H169" s="19">
        <f>IF(E169*F169+G169=0,"",E169*F169+G169)</f>
      </c>
      <c r="I169" s="26"/>
    </row>
    <row r="170" spans="1:9" x14ac:dyDescent="0.25">
      <c r="A170" s="25"/>
      <c r="B170" s="26"/>
      <c r="C170" s="26"/>
      <c r="D170" s="26"/>
      <c r="E170" s="12"/>
      <c r="F170" s="17"/>
      <c r="G170" s="17"/>
      <c r="H170" s="20">
        <f>IF(E170*F170+G170=0,"",E170*F170+G170)</f>
      </c>
      <c r="I170" s="26"/>
    </row>
    <row r="171" spans="1:9" x14ac:dyDescent="0.25">
      <c r="A171" s="25"/>
      <c r="B171" s="26"/>
      <c r="C171" s="26"/>
      <c r="D171" s="26"/>
      <c r="E171" s="12"/>
      <c r="F171" s="17"/>
      <c r="G171" s="17"/>
      <c r="H171" s="19">
        <f>IF(E171*F171+G171=0,"",E171*F171+G171)</f>
      </c>
      <c r="I171" s="26"/>
    </row>
    <row r="172" spans="1:9" x14ac:dyDescent="0.25">
      <c r="A172" s="25"/>
      <c r="B172" s="26"/>
      <c r="C172" s="26"/>
      <c r="D172" s="26"/>
      <c r="E172" s="12"/>
      <c r="F172" s="17"/>
      <c r="G172" s="17"/>
      <c r="H172" s="20">
        <f>IF(E172*F172+G172=0,"",E172*F172+G172)</f>
      </c>
      <c r="I172" s="26"/>
    </row>
    <row r="173" spans="1:9" x14ac:dyDescent="0.25">
      <c r="A173" s="25"/>
      <c r="B173" s="26"/>
      <c r="C173" s="26"/>
      <c r="D173" s="26"/>
      <c r="E173" s="12"/>
      <c r="F173" s="17"/>
      <c r="G173" s="17"/>
      <c r="H173" s="19">
        <f>IF(E173*F173+G173=0,"",E173*F173+G173)</f>
      </c>
      <c r="I173" s="26"/>
    </row>
    <row r="174" spans="1:9" x14ac:dyDescent="0.25">
      <c r="A174" s="25"/>
      <c r="B174" s="26"/>
      <c r="C174" s="26"/>
      <c r="D174" s="26"/>
      <c r="E174" s="12"/>
      <c r="F174" s="17"/>
      <c r="G174" s="17"/>
      <c r="H174" s="20">
        <f>IF(E174*F174+G174=0,"",E174*F174+G174)</f>
      </c>
      <c r="I174" s="26"/>
    </row>
    <row r="175" spans="1:9" x14ac:dyDescent="0.25">
      <c r="A175" s="25"/>
      <c r="B175" s="26"/>
      <c r="C175" s="26"/>
      <c r="D175" s="26"/>
      <c r="E175" s="12"/>
      <c r="F175" s="17"/>
      <c r="G175" s="17"/>
      <c r="H175" s="19">
        <f>IF(E175*F175+G175=0,"",E175*F175+G175)</f>
      </c>
      <c r="I175" s="26"/>
    </row>
    <row r="176" spans="1:9" x14ac:dyDescent="0.25">
      <c r="A176" s="25"/>
      <c r="B176" s="26"/>
      <c r="C176" s="26"/>
      <c r="D176" s="26"/>
      <c r="E176" s="12"/>
      <c r="F176" s="17"/>
      <c r="G176" s="17"/>
      <c r="H176" s="20">
        <f>IF(E176*F176+G176=0,"",E176*F176+G176)</f>
      </c>
      <c r="I176" s="26"/>
    </row>
    <row r="177" spans="1:9" x14ac:dyDescent="0.25">
      <c r="A177" s="25"/>
      <c r="B177" s="26"/>
      <c r="C177" s="26"/>
      <c r="D177" s="26"/>
      <c r="E177" s="12"/>
      <c r="F177" s="17"/>
      <c r="G177" s="17"/>
      <c r="H177" s="19">
        <f>IF(E177*F177+G177=0,"",E177*F177+G177)</f>
      </c>
      <c r="I177" s="26"/>
    </row>
    <row r="178" spans="1:9" x14ac:dyDescent="0.25">
      <c r="A178" s="25"/>
      <c r="B178" s="26"/>
      <c r="C178" s="26"/>
      <c r="D178" s="26"/>
      <c r="E178" s="12"/>
      <c r="F178" s="17"/>
      <c r="G178" s="17"/>
      <c r="H178" s="20">
        <f>IF(E178*F178+G178=0,"",E178*F178+G178)</f>
      </c>
      <c r="I178" s="26"/>
    </row>
    <row r="179" spans="1:9" x14ac:dyDescent="0.25">
      <c r="A179" s="25"/>
      <c r="B179" s="26"/>
      <c r="C179" s="26"/>
      <c r="D179" s="26"/>
      <c r="E179" s="12"/>
      <c r="F179" s="17"/>
      <c r="G179" s="17"/>
      <c r="H179" s="19">
        <f>IF(E179*F179+G179=0,"",E179*F179+G179)</f>
      </c>
      <c r="I179" s="26"/>
    </row>
    <row r="180" spans="1:9" x14ac:dyDescent="0.25">
      <c r="A180" s="25"/>
      <c r="B180" s="26"/>
      <c r="C180" s="26"/>
      <c r="D180" s="26"/>
      <c r="E180" s="12"/>
      <c r="F180" s="17"/>
      <c r="G180" s="17"/>
      <c r="H180" s="20">
        <f>IF(E180*F180+G180=0,"",E180*F180+G180)</f>
      </c>
      <c r="I180" s="26"/>
    </row>
    <row r="181" spans="1:9" x14ac:dyDescent="0.25">
      <c r="A181" s="25"/>
      <c r="B181" s="26"/>
      <c r="C181" s="26"/>
      <c r="D181" s="26"/>
      <c r="E181" s="12"/>
      <c r="F181" s="17"/>
      <c r="G181" s="17"/>
      <c r="H181" s="19">
        <f>IF(E181*F181+G181=0,"",E181*F181+G181)</f>
      </c>
      <c r="I181" s="26"/>
    </row>
    <row r="182" spans="1:9" x14ac:dyDescent="0.25">
      <c r="A182" s="25"/>
      <c r="B182" s="26"/>
      <c r="C182" s="26"/>
      <c r="D182" s="26"/>
      <c r="E182" s="12"/>
      <c r="F182" s="17"/>
      <c r="G182" s="17"/>
      <c r="H182" s="20">
        <f>IF(E182*F182+G182=0,"",E182*F182+G182)</f>
      </c>
      <c r="I182" s="26"/>
    </row>
    <row r="183" spans="1:9" x14ac:dyDescent="0.25">
      <c r="A183" s="25"/>
      <c r="B183" s="26"/>
      <c r="C183" s="26"/>
      <c r="D183" s="26"/>
      <c r="E183" s="12"/>
      <c r="F183" s="17"/>
      <c r="G183" s="17"/>
      <c r="H183" s="19">
        <f>IF(E183*F183+G183=0,"",E183*F183+G183)</f>
      </c>
      <c r="I183" s="26"/>
    </row>
    <row r="184" spans="1:9" x14ac:dyDescent="0.25">
      <c r="A184" s="25"/>
      <c r="B184" s="26"/>
      <c r="C184" s="26"/>
      <c r="D184" s="26"/>
      <c r="E184" s="12"/>
      <c r="F184" s="17"/>
      <c r="G184" s="17"/>
      <c r="H184" s="20">
        <f>IF(E184*F184+G184=0,"",E184*F184+G184)</f>
      </c>
      <c r="I184" s="26"/>
    </row>
    <row r="185" spans="1:9" x14ac:dyDescent="0.25">
      <c r="A185" s="25"/>
      <c r="B185" s="26"/>
      <c r="C185" s="26"/>
      <c r="D185" s="26"/>
      <c r="E185" s="12"/>
      <c r="F185" s="17"/>
      <c r="G185" s="17"/>
      <c r="H185" s="19">
        <f>IF(E185*F185+G185=0,"",E185*F185+G185)</f>
      </c>
      <c r="I185" s="26"/>
    </row>
    <row r="186" spans="1:9" x14ac:dyDescent="0.25">
      <c r="A186" s="25"/>
      <c r="B186" s="26"/>
      <c r="C186" s="26"/>
      <c r="D186" s="26"/>
      <c r="E186" s="12"/>
      <c r="F186" s="17"/>
      <c r="G186" s="17"/>
      <c r="H186" s="20">
        <f>IF(E186*F186+G186=0,"",E186*F186+G186)</f>
      </c>
      <c r="I186" s="26"/>
    </row>
    <row r="187" spans="1:9" x14ac:dyDescent="0.25">
      <c r="A187" s="25"/>
      <c r="B187" s="26"/>
      <c r="C187" s="26"/>
      <c r="D187" s="26"/>
      <c r="E187" s="12"/>
      <c r="F187" s="17"/>
      <c r="G187" s="17"/>
      <c r="H187" s="19">
        <f>IF(E187*F187+G187=0,"",E187*F187+G187)</f>
      </c>
      <c r="I187" s="26"/>
    </row>
    <row r="188" spans="1:9" x14ac:dyDescent="0.25">
      <c r="A188" s="25"/>
      <c r="B188" s="26"/>
      <c r="C188" s="26"/>
      <c r="D188" s="26"/>
      <c r="E188" s="12"/>
      <c r="F188" s="17"/>
      <c r="G188" s="17"/>
      <c r="H188" s="20">
        <f>IF(E188*F188+G188=0,"",E188*F188+G188)</f>
      </c>
      <c r="I188" s="26"/>
    </row>
    <row r="189" spans="1:9" x14ac:dyDescent="0.25">
      <c r="A189" s="25"/>
      <c r="B189" s="26"/>
      <c r="C189" s="26"/>
      <c r="D189" s="26"/>
      <c r="E189" s="12"/>
      <c r="F189" s="17"/>
      <c r="G189" s="17"/>
      <c r="H189" s="19">
        <f>IF(E189*F189+G189=0,"",E189*F189+G189)</f>
      </c>
      <c r="I189" s="26"/>
    </row>
    <row r="190" spans="1:9" x14ac:dyDescent="0.25">
      <c r="A190" s="25"/>
      <c r="B190" s="26"/>
      <c r="C190" s="26"/>
      <c r="D190" s="26"/>
      <c r="E190" s="12"/>
      <c r="F190" s="17"/>
      <c r="G190" s="17"/>
      <c r="H190" s="20">
        <f>IF(E190*F190+G190=0,"",E190*F190+G190)</f>
      </c>
      <c r="I190" s="26"/>
    </row>
    <row r="191" spans="1:9" x14ac:dyDescent="0.25">
      <c r="A191" s="25"/>
      <c r="B191" s="26"/>
      <c r="C191" s="26"/>
      <c r="D191" s="26"/>
      <c r="E191" s="12"/>
      <c r="F191" s="17"/>
      <c r="G191" s="17"/>
      <c r="H191" s="19">
        <f>IF(E191*F191+G191=0,"",E191*F191+G191)</f>
      </c>
      <c r="I191" s="26"/>
    </row>
    <row r="192" spans="1:9" x14ac:dyDescent="0.25">
      <c r="A192" s="25"/>
      <c r="B192" s="26"/>
      <c r="C192" s="26"/>
      <c r="D192" s="26"/>
      <c r="E192" s="12"/>
      <c r="F192" s="17"/>
      <c r="G192" s="17"/>
      <c r="H192" s="20">
        <f>IF(E192*F192+G192=0,"",E192*F192+G192)</f>
      </c>
      <c r="I192" s="26"/>
    </row>
    <row r="193" spans="1:9" x14ac:dyDescent="0.25">
      <c r="A193" s="25"/>
      <c r="B193" s="26"/>
      <c r="C193" s="26"/>
      <c r="D193" s="26"/>
      <c r="E193" s="12"/>
      <c r="F193" s="17"/>
      <c r="G193" s="17"/>
      <c r="H193" s="19">
        <f>IF(E193*F193+G193=0,"",E193*F193+G193)</f>
      </c>
      <c r="I193" s="26"/>
    </row>
    <row r="194" spans="1:9" x14ac:dyDescent="0.25">
      <c r="A194" s="25"/>
      <c r="B194" s="26"/>
      <c r="C194" s="26"/>
      <c r="D194" s="26"/>
      <c r="E194" s="12"/>
      <c r="F194" s="17"/>
      <c r="G194" s="17"/>
      <c r="H194" s="20">
        <f>IF(E194*F194+G194=0,"",E194*F194+G194)</f>
      </c>
      <c r="I194" s="26"/>
    </row>
    <row r="195" spans="1:9" x14ac:dyDescent="0.25">
      <c r="A195" s="25"/>
      <c r="B195" s="26"/>
      <c r="C195" s="26"/>
      <c r="D195" s="26"/>
      <c r="E195" s="12"/>
      <c r="F195" s="17"/>
      <c r="G195" s="17"/>
      <c r="H195" s="19">
        <f>IF(E195*F195+G195=0,"",E195*F195+G195)</f>
      </c>
      <c r="I195" s="26"/>
    </row>
    <row r="196" spans="1:9" x14ac:dyDescent="0.25">
      <c r="A196" s="25"/>
      <c r="B196" s="26"/>
      <c r="C196" s="26"/>
      <c r="D196" s="26"/>
      <c r="E196" s="12"/>
      <c r="F196" s="17"/>
      <c r="G196" s="17"/>
      <c r="H196" s="20">
        <f>IF(E196*F196+G196=0,"",E196*F196+G196)</f>
      </c>
      <c r="I196" s="26"/>
    </row>
    <row r="197" spans="1:9" x14ac:dyDescent="0.25">
      <c r="A197" s="25"/>
      <c r="B197" s="26"/>
      <c r="C197" s="26"/>
      <c r="D197" s="26"/>
      <c r="E197" s="12"/>
      <c r="F197" s="17"/>
      <c r="G197" s="17"/>
      <c r="H197" s="19">
        <f>IF(E197*F197+G197=0,"",E197*F197+G197)</f>
      </c>
      <c r="I197" s="26"/>
    </row>
    <row r="198" spans="1:9" x14ac:dyDescent="0.25">
      <c r="A198" s="25"/>
      <c r="B198" s="26"/>
      <c r="C198" s="26"/>
      <c r="D198" s="26"/>
      <c r="E198" s="12"/>
      <c r="F198" s="17"/>
      <c r="G198" s="17"/>
      <c r="H198" s="20">
        <f>IF(E198*F198+G198=0,"",E198*F198+G198)</f>
      </c>
      <c r="I198" s="26"/>
    </row>
    <row r="199" spans="1:9" x14ac:dyDescent="0.25">
      <c r="A199" s="25"/>
      <c r="B199" s="26"/>
      <c r="C199" s="26"/>
      <c r="D199" s="26"/>
      <c r="E199" s="12"/>
      <c r="F199" s="17"/>
      <c r="G199" s="17"/>
      <c r="H199" s="19">
        <f>IF(E199*F199+G199=0,"",E199*F199+G199)</f>
      </c>
      <c r="I199" s="26"/>
    </row>
    <row r="200" spans="1:9" x14ac:dyDescent="0.25">
      <c r="A200" s="25"/>
      <c r="B200" s="26"/>
      <c r="C200" s="26"/>
      <c r="D200" s="26"/>
      <c r="E200" s="12"/>
      <c r="F200" s="17"/>
      <c r="G200" s="17"/>
      <c r="H200" s="20">
        <f>IF(E200*F200+G200=0,"",E200*F200+G200)</f>
      </c>
      <c r="I200" s="26"/>
    </row>
    <row r="201" spans="1:9" x14ac:dyDescent="0.25">
      <c r="A201" s="25"/>
      <c r="B201" s="26"/>
      <c r="C201" s="26"/>
      <c r="D201" s="26"/>
      <c r="E201" s="12"/>
      <c r="F201" s="17"/>
      <c r="G201" s="17"/>
      <c r="H201" s="19">
        <f>IF(E201*F201+G201=0,"",E201*F201+G201)</f>
      </c>
      <c r="I201" s="26"/>
    </row>
    <row r="202" spans="1:9" x14ac:dyDescent="0.25">
      <c r="A202" s="25"/>
      <c r="B202" s="26"/>
      <c r="C202" s="26"/>
      <c r="D202" s="26"/>
      <c r="E202" s="12"/>
      <c r="F202" s="17"/>
      <c r="G202" s="17"/>
      <c r="H202" s="20">
        <f>IF(E202*F202+G202=0,"",E202*F202+G202)</f>
      </c>
      <c r="I202" s="26"/>
    </row>
    <row r="203" spans="1:9" x14ac:dyDescent="0.25">
      <c r="A203" s="25"/>
      <c r="B203" s="26"/>
      <c r="C203" s="26"/>
      <c r="D203" s="26"/>
      <c r="E203" s="12"/>
      <c r="F203" s="17"/>
      <c r="G203" s="17"/>
      <c r="H203" s="19">
        <f>IF(E203*F203+G203=0,"",E203*F203+G203)</f>
      </c>
      <c r="I203" s="26"/>
    </row>
    <row r="204" spans="1:9" x14ac:dyDescent="0.25">
      <c r="A204" s="25"/>
      <c r="B204" s="26"/>
      <c r="C204" s="26"/>
      <c r="D204" s="26"/>
      <c r="E204" s="12"/>
      <c r="F204" s="17"/>
      <c r="G204" s="17"/>
      <c r="H204" s="20">
        <f>IF(E204*F204+G204=0,"",E204*F204+G204)</f>
      </c>
      <c r="I204" s="26"/>
    </row>
    <row r="205" spans="1:9" x14ac:dyDescent="0.25">
      <c r="A205" s="25"/>
      <c r="B205" s="26"/>
      <c r="C205" s="26"/>
      <c r="D205" s="26"/>
      <c r="E205" s="12"/>
      <c r="F205" s="17"/>
      <c r="G205" s="17"/>
      <c r="H205" s="19">
        <f>IF(E205*F205+G205=0,"",E205*F205+G205)</f>
      </c>
      <c r="I205" s="26"/>
    </row>
    <row r="206" spans="1:9" x14ac:dyDescent="0.25">
      <c r="A206" s="25"/>
      <c r="B206" s="26"/>
      <c r="C206" s="26"/>
      <c r="D206" s="26"/>
      <c r="E206" s="12"/>
      <c r="F206" s="17"/>
      <c r="G206" s="17"/>
      <c r="H206" s="20">
        <f>IF(E206*F206+G206=0,"",E206*F206+G206)</f>
      </c>
      <c r="I206" s="26"/>
    </row>
    <row r="207" spans="1:9" x14ac:dyDescent="0.25">
      <c r="A207" s="25"/>
      <c r="B207" s="26"/>
      <c r="C207" s="26"/>
      <c r="D207" s="26"/>
      <c r="E207" s="12"/>
      <c r="F207" s="17"/>
      <c r="G207" s="17"/>
      <c r="H207" s="19">
        <f>IF(E207*F207+G207=0,"",E207*F207+G207)</f>
      </c>
      <c r="I207" s="26"/>
    </row>
    <row r="208" spans="1:9" x14ac:dyDescent="0.25">
      <c r="A208" s="25"/>
      <c r="B208" s="26"/>
      <c r="C208" s="26"/>
      <c r="D208" s="26"/>
      <c r="E208" s="12"/>
      <c r="F208" s="17"/>
      <c r="G208" s="17"/>
      <c r="H208" s="20">
        <f>IF(E208*F208+G208=0,"",E208*F208+G208)</f>
      </c>
      <c r="I208" s="26"/>
    </row>
    <row r="209" spans="1:9" x14ac:dyDescent="0.25">
      <c r="A209" s="25"/>
      <c r="B209" s="26"/>
      <c r="C209" s="26"/>
      <c r="D209" s="26"/>
      <c r="E209" s="12"/>
      <c r="F209" s="17"/>
      <c r="G209" s="17"/>
      <c r="H209" s="19">
        <f>IF(E209*F209+G209=0,"",E209*F209+G209)</f>
      </c>
      <c r="I209" s="26"/>
    </row>
    <row r="210" spans="1:9" x14ac:dyDescent="0.25">
      <c r="A210" s="25"/>
      <c r="B210" s="26"/>
      <c r="C210" s="26"/>
      <c r="D210" s="26"/>
      <c r="E210" s="12"/>
      <c r="F210" s="17"/>
      <c r="G210" s="17"/>
      <c r="H210" s="20">
        <f>IF(E210*F210+G210=0,"",E210*F210+G210)</f>
      </c>
      <c r="I210" s="26"/>
    </row>
    <row r="211" spans="1:9" x14ac:dyDescent="0.25">
      <c r="A211" s="25"/>
      <c r="B211" s="26"/>
      <c r="C211" s="26"/>
      <c r="D211" s="26"/>
      <c r="E211" s="12"/>
      <c r="F211" s="17"/>
      <c r="G211" s="17"/>
      <c r="H211" s="19">
        <f>IF(E211*F211+G211=0,"",E211*F211+G211)</f>
      </c>
      <c r="I211" s="26"/>
    </row>
    <row r="212" spans="1:9" x14ac:dyDescent="0.25">
      <c r="A212" s="25"/>
      <c r="B212" s="26"/>
      <c r="C212" s="26"/>
      <c r="D212" s="26"/>
      <c r="E212" s="12"/>
      <c r="F212" s="17"/>
      <c r="G212" s="17"/>
      <c r="H212" s="20">
        <f>IF(E212*F212+G212=0,"",E212*F212+G212)</f>
      </c>
      <c r="I212" s="26"/>
    </row>
    <row r="213" spans="1:9" x14ac:dyDescent="0.25">
      <c r="A213" s="25"/>
      <c r="B213" s="26"/>
      <c r="C213" s="26"/>
      <c r="D213" s="26"/>
      <c r="E213" s="12"/>
      <c r="F213" s="17"/>
      <c r="G213" s="17"/>
      <c r="H213" s="19">
        <f>IF(E213*F213+G213=0,"",E213*F213+G213)</f>
      </c>
      <c r="I213" s="26"/>
    </row>
    <row r="214" spans="1:9" x14ac:dyDescent="0.25">
      <c r="A214" s="25"/>
      <c r="B214" s="26"/>
      <c r="C214" s="26"/>
      <c r="D214" s="26"/>
      <c r="E214" s="12"/>
      <c r="F214" s="17"/>
      <c r="G214" s="17"/>
      <c r="H214" s="20">
        <f>IF(E214*F214+G214=0,"",E214*F214+G214)</f>
      </c>
      <c r="I214" s="26"/>
    </row>
    <row r="215" spans="1:9" x14ac:dyDescent="0.25">
      <c r="A215" s="25"/>
      <c r="B215" s="26"/>
      <c r="C215" s="26"/>
      <c r="D215" s="26"/>
      <c r="E215" s="12"/>
      <c r="F215" s="17"/>
      <c r="G215" s="17"/>
      <c r="H215" s="19">
        <f>IF(E215*F215+G215=0,"",E215*F215+G215)</f>
      </c>
      <c r="I215" s="26"/>
    </row>
    <row r="216" spans="1:9" x14ac:dyDescent="0.25">
      <c r="A216" s="25"/>
      <c r="B216" s="26"/>
      <c r="C216" s="26"/>
      <c r="D216" s="26"/>
      <c r="E216" s="12"/>
      <c r="F216" s="17"/>
      <c r="G216" s="17"/>
      <c r="H216" s="20">
        <f>IF(E216*F216+G216=0,"",E216*F216+G216)</f>
      </c>
      <c r="I216" s="26"/>
    </row>
    <row r="217" spans="1:9" x14ac:dyDescent="0.25">
      <c r="A217" s="25"/>
      <c r="B217" s="26"/>
      <c r="C217" s="26"/>
      <c r="D217" s="26"/>
      <c r="E217" s="12"/>
      <c r="F217" s="17"/>
      <c r="G217" s="17"/>
      <c r="H217" s="19">
        <f>IF(E217*F217+G217=0,"",E217*F217+G217)</f>
      </c>
      <c r="I217" s="26"/>
    </row>
    <row r="218" spans="1:9" x14ac:dyDescent="0.25">
      <c r="A218" s="25"/>
      <c r="B218" s="26"/>
      <c r="C218" s="26"/>
      <c r="D218" s="26"/>
      <c r="E218" s="12"/>
      <c r="F218" s="17"/>
      <c r="G218" s="17"/>
      <c r="H218" s="20">
        <f>IF(E218*F218+G218=0,"",E218*F218+G218)</f>
      </c>
      <c r="I218" s="26"/>
    </row>
    <row r="219" spans="1:9" x14ac:dyDescent="0.25">
      <c r="A219" s="25"/>
      <c r="B219" s="26"/>
      <c r="C219" s="26"/>
      <c r="D219" s="26"/>
      <c r="E219" s="12"/>
      <c r="F219" s="17"/>
      <c r="G219" s="17"/>
      <c r="H219" s="19">
        <f>IF(E219*F219+G219=0,"",E219*F219+G219)</f>
      </c>
      <c r="I219" s="26"/>
    </row>
    <row r="220" spans="1:9" x14ac:dyDescent="0.25">
      <c r="A220" s="25"/>
      <c r="B220" s="26"/>
      <c r="C220" s="26"/>
      <c r="D220" s="26"/>
      <c r="E220" s="12"/>
      <c r="F220" s="17"/>
      <c r="G220" s="17"/>
      <c r="H220" s="20">
        <f>IF(E220*F220+G220=0,"",E220*F220+G220)</f>
      </c>
      <c r="I220" s="26"/>
    </row>
    <row r="221" spans="1:9" x14ac:dyDescent="0.25">
      <c r="A221" s="25"/>
      <c r="B221" s="26"/>
      <c r="C221" s="26"/>
      <c r="D221" s="26"/>
      <c r="E221" s="12"/>
      <c r="F221" s="17"/>
      <c r="G221" s="17"/>
      <c r="H221" s="19">
        <f>IF(E221*F221+G221=0,"",E221*F221+G221)</f>
      </c>
      <c r="I221" s="26"/>
    </row>
    <row r="222" spans="1:9" x14ac:dyDescent="0.25">
      <c r="A222" s="25"/>
      <c r="B222" s="26"/>
      <c r="C222" s="26"/>
      <c r="D222" s="26"/>
      <c r="E222" s="12"/>
      <c r="F222" s="17"/>
      <c r="G222" s="17"/>
      <c r="H222" s="20">
        <f>IF(E222*F222+G222=0,"",E222*F222+G222)</f>
      </c>
      <c r="I222" s="26"/>
    </row>
    <row r="223" spans="1:9" x14ac:dyDescent="0.25">
      <c r="A223" s="25"/>
      <c r="B223" s="26"/>
      <c r="C223" s="26"/>
      <c r="D223" s="26"/>
      <c r="E223" s="12"/>
      <c r="F223" s="17"/>
      <c r="G223" s="17"/>
      <c r="H223" s="19">
        <f>IF(E223*F223+G223=0,"",E223*F223+G223)</f>
      </c>
      <c r="I223" s="26"/>
    </row>
    <row r="224" spans="1:9" x14ac:dyDescent="0.25">
      <c r="A224" s="25"/>
      <c r="B224" s="26"/>
      <c r="C224" s="26"/>
      <c r="D224" s="26"/>
      <c r="E224" s="12"/>
      <c r="F224" s="17"/>
      <c r="G224" s="17"/>
      <c r="H224" s="20">
        <f>IF(E224*F224+G224=0,"",E224*F224+G224)</f>
      </c>
      <c r="I224" s="26"/>
    </row>
    <row r="225" spans="1:9" x14ac:dyDescent="0.25">
      <c r="A225" s="25"/>
      <c r="B225" s="26"/>
      <c r="C225" s="26"/>
      <c r="D225" s="26"/>
      <c r="E225" s="12"/>
      <c r="F225" s="17"/>
      <c r="G225" s="17"/>
      <c r="H225" s="19">
        <f>IF(E225*F225+G225=0,"",E225*F225+G225)</f>
      </c>
      <c r="I225" s="26"/>
    </row>
    <row r="226" spans="1:9" x14ac:dyDescent="0.25">
      <c r="A226" s="25"/>
      <c r="B226" s="26"/>
      <c r="C226" s="26"/>
      <c r="D226" s="26"/>
      <c r="E226" s="12"/>
      <c r="F226" s="17"/>
      <c r="G226" s="17"/>
      <c r="H226" s="20">
        <f>IF(E226*F226+G226=0,"",E226*F226+G226)</f>
      </c>
      <c r="I226" s="26"/>
    </row>
    <row r="227" spans="1:9" x14ac:dyDescent="0.25">
      <c r="A227" s="25"/>
      <c r="B227" s="26"/>
      <c r="C227" s="26"/>
      <c r="D227" s="26"/>
      <c r="E227" s="12"/>
      <c r="F227" s="17"/>
      <c r="G227" s="17"/>
      <c r="H227" s="19">
        <f>IF(E227*F227+G227=0,"",E227*F227+G227)</f>
      </c>
      <c r="I227" s="26"/>
    </row>
    <row r="228" spans="1:9" x14ac:dyDescent="0.25">
      <c r="A228" s="25"/>
      <c r="B228" s="26"/>
      <c r="C228" s="26"/>
      <c r="D228" s="26"/>
      <c r="E228" s="12"/>
      <c r="F228" s="17"/>
      <c r="G228" s="17"/>
      <c r="H228" s="20">
        <f>IF(E228*F228+G228=0,"",E228*F228+G228)</f>
      </c>
      <c r="I228" s="26"/>
    </row>
    <row r="229" spans="1:9" x14ac:dyDescent="0.25">
      <c r="A229" s="25"/>
      <c r="B229" s="26"/>
      <c r="C229" s="26"/>
      <c r="D229" s="26"/>
      <c r="E229" s="12"/>
      <c r="F229" s="17"/>
      <c r="G229" s="17"/>
      <c r="H229" s="19">
        <f>IF(E229*F229+G229=0,"",E229*F229+G229)</f>
      </c>
      <c r="I229" s="26"/>
    </row>
    <row r="230" spans="1:9" x14ac:dyDescent="0.25">
      <c r="A230" s="25"/>
      <c r="B230" s="26"/>
      <c r="C230" s="26"/>
      <c r="D230" s="26"/>
      <c r="E230" s="12"/>
      <c r="F230" s="17"/>
      <c r="G230" s="17"/>
      <c r="H230" s="20">
        <f>IF(E230*F230+G230=0,"",E230*F230+G230)</f>
      </c>
      <c r="I230" s="26"/>
    </row>
    <row r="231" spans="1:9" x14ac:dyDescent="0.25">
      <c r="A231" s="25"/>
      <c r="B231" s="26"/>
      <c r="C231" s="26"/>
      <c r="D231" s="26"/>
      <c r="E231" s="12"/>
      <c r="F231" s="17"/>
      <c r="G231" s="17"/>
      <c r="H231" s="19">
        <f>IF(E231*F231+G231=0,"",E231*F231+G231)</f>
      </c>
      <c r="I231" s="26"/>
    </row>
    <row r="232" spans="1:9" x14ac:dyDescent="0.25">
      <c r="A232" s="25"/>
      <c r="B232" s="26"/>
      <c r="C232" s="26"/>
      <c r="D232" s="26"/>
      <c r="E232" s="12"/>
      <c r="F232" s="17"/>
      <c r="G232" s="17"/>
      <c r="H232" s="20">
        <f>IF(E232*F232+G232=0,"",E232*F232+G232)</f>
      </c>
      <c r="I232" s="26"/>
    </row>
    <row r="233" spans="1:9" x14ac:dyDescent="0.25">
      <c r="A233" s="25"/>
      <c r="B233" s="26"/>
      <c r="C233" s="26"/>
      <c r="D233" s="26"/>
      <c r="E233" s="12"/>
      <c r="F233" s="17"/>
      <c r="G233" s="17"/>
      <c r="H233" s="19">
        <f>IF(E233*F233+G233=0,"",E233*F233+G233)</f>
      </c>
      <c r="I233" s="26"/>
    </row>
    <row r="234" spans="1:9" x14ac:dyDescent="0.25">
      <c r="A234" s="25"/>
      <c r="B234" s="26"/>
      <c r="C234" s="26"/>
      <c r="D234" s="26"/>
      <c r="E234" s="12"/>
      <c r="F234" s="17"/>
      <c r="G234" s="17"/>
      <c r="H234" s="20">
        <f>IF(E234*F234+G234=0,"",E234*F234+G234)</f>
      </c>
      <c r="I234" s="26"/>
    </row>
    <row r="235" spans="1:9" x14ac:dyDescent="0.25">
      <c r="A235" s="25"/>
      <c r="B235" s="26"/>
      <c r="C235" s="26"/>
      <c r="D235" s="26"/>
      <c r="E235" s="12"/>
      <c r="F235" s="17"/>
      <c r="G235" s="17"/>
      <c r="H235" s="19">
        <f>IF(E235*F235+G235=0,"",E235*F235+G235)</f>
      </c>
      <c r="I235" s="26"/>
    </row>
    <row r="236" spans="1:9" x14ac:dyDescent="0.25">
      <c r="A236" s="25"/>
      <c r="B236" s="26"/>
      <c r="C236" s="26"/>
      <c r="D236" s="26"/>
      <c r="E236" s="12"/>
      <c r="F236" s="17"/>
      <c r="G236" s="17"/>
      <c r="H236" s="20">
        <f>IF(E236*F236+G236=0,"",E236*F236+G236)</f>
      </c>
      <c r="I236" s="26"/>
    </row>
    <row r="237" spans="1:9" x14ac:dyDescent="0.25">
      <c r="A237" s="25"/>
      <c r="B237" s="26"/>
      <c r="C237" s="26"/>
      <c r="D237" s="26"/>
      <c r="E237" s="12"/>
      <c r="F237" s="17"/>
      <c r="G237" s="17"/>
      <c r="H237" s="19">
        <f>IF(E237*F237+G237=0,"",E237*F237+G237)</f>
      </c>
      <c r="I237" s="26"/>
    </row>
    <row r="238" spans="1:9" x14ac:dyDescent="0.25">
      <c r="A238" s="25"/>
      <c r="B238" s="26"/>
      <c r="C238" s="26"/>
      <c r="D238" s="26"/>
      <c r="E238" s="12"/>
      <c r="F238" s="17"/>
      <c r="G238" s="17"/>
      <c r="H238" s="20">
        <f>IF(E238*F238+G238=0,"",E238*F238+G238)</f>
      </c>
      <c r="I238" s="26"/>
    </row>
    <row r="239" spans="1:9" x14ac:dyDescent="0.25">
      <c r="A239" s="25"/>
      <c r="B239" s="26"/>
      <c r="C239" s="26"/>
      <c r="D239" s="26"/>
      <c r="E239" s="12"/>
      <c r="F239" s="17"/>
      <c r="G239" s="17"/>
      <c r="H239" s="19">
        <f>IF(E239*F239+G239=0,"",E239*F239+G239)</f>
      </c>
      <c r="I239" s="26"/>
    </row>
    <row r="240" spans="1:9" x14ac:dyDescent="0.25">
      <c r="A240" s="25"/>
      <c r="B240" s="26"/>
      <c r="C240" s="26"/>
      <c r="D240" s="26"/>
      <c r="E240" s="12"/>
      <c r="F240" s="17"/>
      <c r="G240" s="17"/>
      <c r="H240" s="20">
        <f>IF(E240*F240+G240=0,"",E240*F240+G240)</f>
      </c>
      <c r="I240" s="26"/>
    </row>
    <row r="241" spans="1:9" x14ac:dyDescent="0.25">
      <c r="A241" s="25"/>
      <c r="B241" s="26"/>
      <c r="C241" s="26"/>
      <c r="D241" s="26"/>
      <c r="E241" s="12"/>
      <c r="F241" s="17"/>
      <c r="G241" s="17"/>
      <c r="H241" s="19">
        <f>IF(E241*F241+G241=0,"",E241*F241+G241)</f>
      </c>
      <c r="I241" s="26"/>
    </row>
    <row r="242" spans="1:9" x14ac:dyDescent="0.25">
      <c r="A242" s="25"/>
      <c r="B242" s="26"/>
      <c r="C242" s="26"/>
      <c r="D242" s="26"/>
      <c r="E242" s="12"/>
      <c r="F242" s="17"/>
      <c r="G242" s="17"/>
      <c r="H242" s="20">
        <f>IF(E242*F242+G242=0,"",E242*F242+G242)</f>
      </c>
      <c r="I242" s="26"/>
    </row>
    <row r="243" spans="1:9" x14ac:dyDescent="0.25">
      <c r="A243" s="25"/>
      <c r="B243" s="26"/>
      <c r="C243" s="26"/>
      <c r="D243" s="26"/>
      <c r="E243" s="12"/>
      <c r="F243" s="17"/>
      <c r="G243" s="17"/>
      <c r="H243" s="19">
        <f>IF(E243*F243+G243=0,"",E243*F243+G243)</f>
      </c>
      <c r="I243" s="26"/>
    </row>
    <row r="244" spans="1:9" x14ac:dyDescent="0.25">
      <c r="A244" s="25"/>
      <c r="B244" s="26"/>
      <c r="C244" s="26"/>
      <c r="D244" s="26"/>
      <c r="E244" s="12"/>
      <c r="F244" s="17"/>
      <c r="G244" s="17"/>
      <c r="H244" s="20">
        <f>IF(E244*F244+G244=0,"",E244*F244+G244)</f>
      </c>
      <c r="I244" s="26"/>
    </row>
    <row r="245" spans="1:9" x14ac:dyDescent="0.25">
      <c r="A245" s="25"/>
      <c r="B245" s="26"/>
      <c r="C245" s="26"/>
      <c r="D245" s="26"/>
      <c r="E245" s="12"/>
      <c r="F245" s="17"/>
      <c r="G245" s="17"/>
      <c r="H245" s="19">
        <f>IF(E245*F245+G245=0,"",E245*F245+G245)</f>
      </c>
      <c r="I245" s="26"/>
    </row>
    <row r="246" spans="1:9" x14ac:dyDescent="0.25">
      <c r="A246" s="25"/>
      <c r="B246" s="26"/>
      <c r="C246" s="26"/>
      <c r="D246" s="26"/>
      <c r="E246" s="12"/>
      <c r="F246" s="17"/>
      <c r="G246" s="17"/>
      <c r="H246" s="20">
        <f>IF(E246*F246+G246=0,"",E246*F246+G246)</f>
      </c>
      <c r="I246" s="26"/>
    </row>
    <row r="247" spans="1:9" x14ac:dyDescent="0.25">
      <c r="A247" s="25"/>
      <c r="B247" s="26"/>
      <c r="C247" s="26"/>
      <c r="D247" s="26"/>
      <c r="E247" s="12"/>
      <c r="F247" s="17"/>
      <c r="G247" s="17"/>
      <c r="H247" s="19">
        <f>IF(E247*F247+G247=0,"",E247*F247+G247)</f>
      </c>
      <c r="I247" s="26"/>
    </row>
    <row r="248" spans="1:9" x14ac:dyDescent="0.25">
      <c r="A248" s="25"/>
      <c r="B248" s="26"/>
      <c r="C248" s="26"/>
      <c r="D248" s="26"/>
      <c r="E248" s="12"/>
      <c r="F248" s="17"/>
      <c r="G248" s="17"/>
      <c r="H248" s="20">
        <f>IF(E248*F248+G248=0,"",E248*F248+G248)</f>
      </c>
      <c r="I248" s="26"/>
    </row>
    <row r="249" spans="1:9" x14ac:dyDescent="0.25">
      <c r="A249" s="25"/>
      <c r="B249" s="26"/>
      <c r="C249" s="26"/>
      <c r="D249" s="26"/>
      <c r="E249" s="12"/>
      <c r="F249" s="17"/>
      <c r="G249" s="17"/>
      <c r="H249" s="19">
        <f>IF(E249*F249+G249=0,"",E249*F249+G249)</f>
      </c>
      <c r="I249" s="26"/>
    </row>
    <row r="250" spans="1:9" x14ac:dyDescent="0.25">
      <c r="A250" s="25"/>
      <c r="B250" s="26"/>
      <c r="C250" s="26"/>
      <c r="D250" s="26"/>
      <c r="E250" s="12"/>
      <c r="F250" s="17"/>
      <c r="G250" s="17"/>
      <c r="H250" s="20">
        <f>IF(E250*F250+G250=0,"",E250*F250+G250)</f>
      </c>
      <c r="I250" s="26"/>
    </row>
    <row r="251" spans="1:9" x14ac:dyDescent="0.25">
      <c r="A251" s="25"/>
      <c r="B251" s="26"/>
      <c r="C251" s="26"/>
      <c r="D251" s="26"/>
      <c r="E251" s="12"/>
      <c r="F251" s="17"/>
      <c r="G251" s="17"/>
      <c r="H251" s="19">
        <f>IF(E251*F251+G251=0,"",E251*F251+G251)</f>
      </c>
      <c r="I251" s="26"/>
    </row>
    <row r="252" spans="1:9" x14ac:dyDescent="0.25">
      <c r="A252" s="25"/>
      <c r="B252" s="26"/>
      <c r="C252" s="26"/>
      <c r="D252" s="26"/>
      <c r="E252" s="12"/>
      <c r="F252" s="17"/>
      <c r="G252" s="17"/>
      <c r="H252" s="20">
        <f>IF(E252*F252+G252=0,"",E252*F252+G252)</f>
      </c>
      <c r="I252" s="26"/>
    </row>
    <row r="253" spans="1:9" x14ac:dyDescent="0.25">
      <c r="A253" s="25"/>
      <c r="B253" s="26"/>
      <c r="C253" s="26"/>
      <c r="D253" s="26"/>
      <c r="E253" s="12"/>
      <c r="F253" s="17"/>
      <c r="G253" s="17"/>
      <c r="H253" s="19">
        <f>IF(E253*F253+G253=0,"",E253*F253+G253)</f>
      </c>
      <c r="I253" s="26"/>
    </row>
    <row r="254" spans="1:9" x14ac:dyDescent="0.25">
      <c r="A254" s="25"/>
      <c r="B254" s="26"/>
      <c r="C254" s="26"/>
      <c r="D254" s="26"/>
      <c r="E254" s="12"/>
      <c r="F254" s="17"/>
      <c r="G254" s="17"/>
      <c r="H254" s="20">
        <f>IF(E254*F254+G254=0,"",E254*F254+G254)</f>
      </c>
      <c r="I254" s="26"/>
    </row>
    <row r="255" spans="1:9" x14ac:dyDescent="0.25">
      <c r="A255" s="25"/>
      <c r="B255" s="26"/>
      <c r="C255" s="26"/>
      <c r="D255" s="26"/>
      <c r="E255" s="12"/>
      <c r="F255" s="17"/>
      <c r="G255" s="17"/>
      <c r="H255" s="19">
        <f>IF(E255*F255+G255=0,"",E255*F255+G255)</f>
      </c>
      <c r="I255" s="26"/>
    </row>
    <row r="256" spans="1:9" x14ac:dyDescent="0.25">
      <c r="A256" s="25"/>
      <c r="B256" s="26"/>
      <c r="C256" s="26"/>
      <c r="D256" s="26"/>
      <c r="E256" s="12"/>
      <c r="F256" s="17"/>
      <c r="G256" s="17"/>
      <c r="H256" s="20">
        <f>IF(E256*F256+G256=0,"",E256*F256+G256)</f>
      </c>
      <c r="I256" s="26"/>
    </row>
    <row r="257" spans="1:9" x14ac:dyDescent="0.25">
      <c r="A257" s="25"/>
      <c r="B257" s="26"/>
      <c r="C257" s="26"/>
      <c r="D257" s="26"/>
      <c r="E257" s="12"/>
      <c r="F257" s="17"/>
      <c r="G257" s="17"/>
      <c r="H257" s="19">
        <f>IF(E257*F257+G257=0,"",E257*F257+G257)</f>
      </c>
      <c r="I257" s="26"/>
    </row>
    <row r="258" spans="1:9" x14ac:dyDescent="0.25">
      <c r="A258" s="25"/>
      <c r="B258" s="26"/>
      <c r="C258" s="26"/>
      <c r="D258" s="26"/>
      <c r="E258" s="12"/>
      <c r="F258" s="17"/>
      <c r="G258" s="17"/>
      <c r="H258" s="20">
        <f>IF(E258*F258+G258=0,"",E258*F258+G258)</f>
      </c>
      <c r="I258" s="26"/>
    </row>
    <row r="259" spans="1:9" x14ac:dyDescent="0.25">
      <c r="A259" s="25"/>
      <c r="B259" s="26"/>
      <c r="C259" s="26"/>
      <c r="D259" s="26"/>
      <c r="E259" s="12"/>
      <c r="F259" s="17"/>
      <c r="G259" s="17"/>
      <c r="H259" s="19">
        <f>IF(E259*F259+G259=0,"",E259*F259+G259)</f>
      </c>
      <c r="I259" s="26"/>
    </row>
    <row r="260" spans="1:9" x14ac:dyDescent="0.25">
      <c r="A260" s="25"/>
      <c r="B260" s="26"/>
      <c r="C260" s="26"/>
      <c r="D260" s="26"/>
      <c r="E260" s="12"/>
      <c r="F260" s="17"/>
      <c r="G260" s="17"/>
      <c r="H260" s="20">
        <f>IF(E260*F260+G260=0,"",E260*F260+G260)</f>
      </c>
      <c r="I260" s="26"/>
    </row>
    <row r="261" spans="1:9" x14ac:dyDescent="0.25">
      <c r="A261" s="25"/>
      <c r="B261" s="26"/>
      <c r="C261" s="26"/>
      <c r="D261" s="26"/>
      <c r="E261" s="12"/>
      <c r="F261" s="17"/>
      <c r="G261" s="17"/>
      <c r="H261" s="19">
        <f>IF(E261*F261+G261=0,"",E261*F261+G261)</f>
      </c>
      <c r="I261" s="26"/>
    </row>
    <row r="262" spans="1:9" x14ac:dyDescent="0.25">
      <c r="A262" s="25"/>
      <c r="B262" s="26"/>
      <c r="C262" s="26"/>
      <c r="D262" s="26"/>
      <c r="E262" s="12"/>
      <c r="F262" s="17"/>
      <c r="G262" s="17"/>
      <c r="H262" s="20">
        <f>IF(E262*F262+G262=0,"",E262*F262+G262)</f>
      </c>
      <c r="I262" s="26"/>
    </row>
    <row r="263" spans="1:9" x14ac:dyDescent="0.25">
      <c r="A263" s="25"/>
      <c r="B263" s="26"/>
      <c r="C263" s="26"/>
      <c r="D263" s="26"/>
      <c r="E263" s="12"/>
      <c r="F263" s="17"/>
      <c r="G263" s="17"/>
      <c r="H263" s="19">
        <f>IF(E263*F263+G263=0,"",E263*F263+G263)</f>
      </c>
      <c r="I263" s="26"/>
    </row>
    <row r="264" spans="1:9" x14ac:dyDescent="0.25">
      <c r="A264" s="25"/>
      <c r="B264" s="26"/>
      <c r="C264" s="26"/>
      <c r="D264" s="26"/>
      <c r="E264" s="12"/>
      <c r="F264" s="17"/>
      <c r="G264" s="17"/>
      <c r="H264" s="20">
        <f>IF(E264*F264+G264=0,"",E264*F264+G264)</f>
      </c>
      <c r="I264" s="26"/>
    </row>
    <row r="265" spans="1:9" x14ac:dyDescent="0.25">
      <c r="A265" s="25"/>
      <c r="B265" s="26"/>
      <c r="C265" s="26"/>
      <c r="D265" s="26"/>
      <c r="E265" s="12"/>
      <c r="F265" s="17"/>
      <c r="G265" s="17"/>
      <c r="H265" s="19">
        <f>IF(E265*F265+G265=0,"",E265*F265+G265)</f>
      </c>
      <c r="I265" s="26"/>
    </row>
    <row r="266" spans="1:9" x14ac:dyDescent="0.25">
      <c r="A266" s="25"/>
      <c r="B266" s="26"/>
      <c r="C266" s="26"/>
      <c r="D266" s="26"/>
      <c r="E266" s="12"/>
      <c r="F266" s="17"/>
      <c r="G266" s="17"/>
      <c r="H266" s="20">
        <f>IF(E266*F266+G266=0,"",E266*F266+G266)</f>
      </c>
      <c r="I266" s="26"/>
    </row>
    <row r="267" spans="1:9" x14ac:dyDescent="0.25">
      <c r="A267" s="25"/>
      <c r="B267" s="26"/>
      <c r="C267" s="26"/>
      <c r="D267" s="26"/>
      <c r="E267" s="12"/>
      <c r="F267" s="17"/>
      <c r="G267" s="17"/>
      <c r="H267" s="19">
        <f>IF(E267*F267+G267=0,"",E267*F267+G267)</f>
      </c>
      <c r="I267" s="26"/>
    </row>
    <row r="268" spans="1:9" x14ac:dyDescent="0.25">
      <c r="A268" s="25"/>
      <c r="B268" s="26"/>
      <c r="C268" s="26"/>
      <c r="D268" s="26"/>
      <c r="E268" s="12"/>
      <c r="F268" s="17"/>
      <c r="G268" s="17"/>
      <c r="H268" s="20">
        <f>IF(E268*F268+G268=0,"",E268*F268+G268)</f>
      </c>
      <c r="I268" s="26"/>
    </row>
    <row r="269" spans="1:9" x14ac:dyDescent="0.25">
      <c r="A269" s="25"/>
      <c r="B269" s="26"/>
      <c r="C269" s="26"/>
      <c r="D269" s="26"/>
      <c r="E269" s="12"/>
      <c r="F269" s="17"/>
      <c r="G269" s="17"/>
      <c r="H269" s="19">
        <f>IF(E269*F269+G269=0,"",E269*F269+G269)</f>
      </c>
      <c r="I269" s="26"/>
    </row>
    <row r="270" spans="1:9" x14ac:dyDescent="0.25">
      <c r="A270" s="25"/>
      <c r="B270" s="26"/>
      <c r="C270" s="26"/>
      <c r="D270" s="26"/>
      <c r="E270" s="12"/>
      <c r="F270" s="17"/>
      <c r="G270" s="17"/>
      <c r="H270" s="20">
        <f>IF(E270*F270+G270=0,"",E270*F270+G270)</f>
      </c>
      <c r="I270" s="26"/>
    </row>
    <row r="271" spans="1:9" x14ac:dyDescent="0.25">
      <c r="A271" s="25"/>
      <c r="B271" s="26"/>
      <c r="C271" s="26"/>
      <c r="D271" s="26"/>
      <c r="E271" s="12"/>
      <c r="F271" s="17"/>
      <c r="G271" s="17"/>
      <c r="H271" s="19">
        <f>IF(E271*F271+G271=0,"",E271*F271+G271)</f>
      </c>
      <c r="I271" s="26"/>
    </row>
    <row r="272" spans="1:9" x14ac:dyDescent="0.25">
      <c r="A272" s="25"/>
      <c r="B272" s="26"/>
      <c r="C272" s="26"/>
      <c r="D272" s="26"/>
      <c r="E272" s="12"/>
      <c r="F272" s="17"/>
      <c r="G272" s="17"/>
      <c r="H272" s="20">
        <f>IF(E272*F272+G272=0,"",E272*F272+G272)</f>
      </c>
      <c r="I272" s="26"/>
    </row>
    <row r="273" spans="1:9" x14ac:dyDescent="0.25">
      <c r="A273" s="25"/>
      <c r="B273" s="26"/>
      <c r="C273" s="26"/>
      <c r="D273" s="26"/>
      <c r="E273" s="12"/>
      <c r="F273" s="17"/>
      <c r="G273" s="17"/>
      <c r="H273" s="19">
        <f>IF(E273*F273+G273=0,"",E273*F273+G273)</f>
      </c>
      <c r="I273" s="26"/>
    </row>
    <row r="274" spans="1:9" x14ac:dyDescent="0.25">
      <c r="A274" s="25"/>
      <c r="B274" s="26"/>
      <c r="C274" s="26"/>
      <c r="D274" s="26"/>
      <c r="E274" s="12"/>
      <c r="F274" s="17"/>
      <c r="G274" s="17"/>
      <c r="H274" s="20">
        <f>IF(E274*F274+G274=0,"",E274*F274+G274)</f>
      </c>
      <c r="I274" s="26"/>
    </row>
    <row r="275" spans="1:9" x14ac:dyDescent="0.25">
      <c r="A275" s="25"/>
      <c r="B275" s="26"/>
      <c r="C275" s="26"/>
      <c r="D275" s="26"/>
      <c r="E275" s="12"/>
      <c r="F275" s="17"/>
      <c r="G275" s="17"/>
      <c r="H275" s="19">
        <f>IF(E275*F275+G275=0,"",E275*F275+G275)</f>
      </c>
      <c r="I275" s="26"/>
    </row>
    <row r="276" spans="1:9" x14ac:dyDescent="0.25">
      <c r="A276" s="25"/>
      <c r="B276" s="26"/>
      <c r="C276" s="26"/>
      <c r="D276" s="26"/>
      <c r="E276" s="12"/>
      <c r="F276" s="17"/>
      <c r="G276" s="17"/>
      <c r="H276" s="20">
        <f>IF(E276*F276+G276=0,"",E276*F276+G276)</f>
      </c>
      <c r="I276" s="26"/>
    </row>
    <row r="277" spans="1:9" x14ac:dyDescent="0.25">
      <c r="A277" s="25"/>
      <c r="B277" s="26"/>
      <c r="C277" s="26"/>
      <c r="D277" s="26"/>
      <c r="E277" s="12"/>
      <c r="F277" s="17"/>
      <c r="G277" s="17"/>
      <c r="H277" s="19">
        <f>IF(E277*F277+G277=0,"",E277*F277+G277)</f>
      </c>
      <c r="I277" s="26"/>
    </row>
    <row r="278" spans="1:9" x14ac:dyDescent="0.25">
      <c r="A278" s="25"/>
      <c r="B278" s="26"/>
      <c r="C278" s="26"/>
      <c r="D278" s="26"/>
      <c r="E278" s="12"/>
      <c r="F278" s="17"/>
      <c r="G278" s="17"/>
      <c r="H278" s="20">
        <f>IF(E278*F278+G278=0,"",E278*F278+G278)</f>
      </c>
      <c r="I278" s="26"/>
    </row>
    <row r="279" spans="1:9" x14ac:dyDescent="0.25">
      <c r="A279" s="25"/>
      <c r="B279" s="26"/>
      <c r="C279" s="26"/>
      <c r="D279" s="26"/>
      <c r="E279" s="12"/>
      <c r="F279" s="17"/>
      <c r="G279" s="17"/>
      <c r="H279" s="19">
        <f>IF(E279*F279+G279=0,"",E279*F279+G279)</f>
      </c>
      <c r="I279" s="26"/>
    </row>
    <row r="280" spans="1:9" x14ac:dyDescent="0.25">
      <c r="A280" s="25"/>
      <c r="B280" s="26"/>
      <c r="C280" s="26"/>
      <c r="D280" s="26"/>
      <c r="E280" s="12"/>
      <c r="F280" s="17"/>
      <c r="G280" s="17"/>
      <c r="H280" s="20">
        <f>IF(E280*F280+G280=0,"",E280*F280+G280)</f>
      </c>
      <c r="I280" s="26"/>
    </row>
    <row r="281" spans="1:9" x14ac:dyDescent="0.25">
      <c r="A281" s="25"/>
      <c r="B281" s="26"/>
      <c r="C281" s="26"/>
      <c r="D281" s="26"/>
      <c r="E281" s="12"/>
      <c r="F281" s="17"/>
      <c r="G281" s="17"/>
      <c r="H281" s="19">
        <f>IF(E281*F281+G281=0,"",E281*F281+G281)</f>
      </c>
      <c r="I281" s="26"/>
    </row>
    <row r="282" spans="1:9" x14ac:dyDescent="0.25">
      <c r="A282" s="25"/>
      <c r="B282" s="26"/>
      <c r="C282" s="26"/>
      <c r="D282" s="26"/>
      <c r="E282" s="12"/>
      <c r="F282" s="17"/>
      <c r="G282" s="17"/>
      <c r="H282" s="20">
        <f>IF(E282*F282+G282=0,"",E282*F282+G282)</f>
      </c>
      <c r="I282" s="26"/>
    </row>
    <row r="283" spans="1:9" x14ac:dyDescent="0.25">
      <c r="A283" s="25"/>
      <c r="B283" s="26"/>
      <c r="C283" s="26"/>
      <c r="D283" s="26"/>
      <c r="E283" s="12"/>
      <c r="F283" s="17"/>
      <c r="G283" s="17"/>
      <c r="H283" s="19">
        <f>IF(E283*F283+G283=0,"",E283*F283+G283)</f>
      </c>
      <c r="I283" s="26"/>
    </row>
    <row r="284" spans="1:9" x14ac:dyDescent="0.25">
      <c r="A284" s="25"/>
      <c r="B284" s="26"/>
      <c r="C284" s="26"/>
      <c r="D284" s="26"/>
      <c r="E284" s="12"/>
      <c r="F284" s="17"/>
      <c r="G284" s="17"/>
      <c r="H284" s="20">
        <f>IF(E284*F284+G284=0,"",E284*F284+G284)</f>
      </c>
      <c r="I284" s="26"/>
    </row>
    <row r="285" spans="1:9" x14ac:dyDescent="0.25">
      <c r="A285" s="25"/>
      <c r="B285" s="26"/>
      <c r="C285" s="26"/>
      <c r="D285" s="26"/>
      <c r="E285" s="12"/>
      <c r="F285" s="17"/>
      <c r="G285" s="17"/>
      <c r="H285" s="19">
        <f>IF(E285*F285+G285=0,"",E285*F285+G285)</f>
      </c>
      <c r="I285" s="26"/>
    </row>
    <row r="286" spans="1:9" x14ac:dyDescent="0.25">
      <c r="A286" s="25"/>
      <c r="B286" s="26"/>
      <c r="C286" s="26"/>
      <c r="D286" s="26"/>
      <c r="E286" s="12"/>
      <c r="F286" s="17"/>
      <c r="G286" s="17"/>
      <c r="H286" s="20">
        <f>IF(E286*F286+G286=0,"",E286*F286+G286)</f>
      </c>
      <c r="I286" s="26"/>
    </row>
    <row r="287" spans="1:9" x14ac:dyDescent="0.25">
      <c r="A287" s="25"/>
      <c r="B287" s="26"/>
      <c r="C287" s="26"/>
      <c r="D287" s="26"/>
      <c r="E287" s="12"/>
      <c r="F287" s="17"/>
      <c r="G287" s="17"/>
      <c r="H287" s="19">
        <f>IF(E287*F287+G287=0,"",E287*F287+G287)</f>
      </c>
      <c r="I287" s="26"/>
    </row>
    <row r="288" spans="1:9" x14ac:dyDescent="0.25">
      <c r="A288" s="25"/>
      <c r="B288" s="26"/>
      <c r="C288" s="26"/>
      <c r="D288" s="26"/>
      <c r="E288" s="12"/>
      <c r="F288" s="17"/>
      <c r="G288" s="17"/>
      <c r="H288" s="20">
        <f>IF(E288*F288+G288=0,"",E288*F288+G288)</f>
      </c>
      <c r="I288" s="26"/>
    </row>
    <row r="289" spans="1:9" x14ac:dyDescent="0.25">
      <c r="A289" s="25"/>
      <c r="B289" s="26"/>
      <c r="C289" s="26"/>
      <c r="D289" s="26"/>
      <c r="E289" s="12"/>
      <c r="F289" s="17"/>
      <c r="G289" s="17"/>
      <c r="H289" s="19">
        <f>IF(E289*F289+G289=0,"",E289*F289+G289)</f>
      </c>
      <c r="I289" s="26"/>
    </row>
    <row r="290" spans="1:9" x14ac:dyDescent="0.25">
      <c r="A290" s="25"/>
      <c r="B290" s="26"/>
      <c r="C290" s="26"/>
      <c r="D290" s="26"/>
      <c r="E290" s="12"/>
      <c r="F290" s="17"/>
      <c r="G290" s="17"/>
      <c r="H290" s="20">
        <f>IF(E290*F290+G290=0,"",E290*F290+G290)</f>
      </c>
      <c r="I290" s="26"/>
    </row>
    <row r="291" spans="1:9" x14ac:dyDescent="0.25">
      <c r="A291" s="25"/>
      <c r="B291" s="26"/>
      <c r="C291" s="26"/>
      <c r="D291" s="26"/>
      <c r="E291" s="12"/>
      <c r="F291" s="17"/>
      <c r="G291" s="17"/>
      <c r="H291" s="19">
        <f>IF(E291*F291+G291=0,"",E291*F291+G291)</f>
      </c>
      <c r="I291" s="26"/>
    </row>
    <row r="292" spans="1:9" x14ac:dyDescent="0.25">
      <c r="A292" s="25"/>
      <c r="B292" s="26"/>
      <c r="C292" s="26"/>
      <c r="D292" s="26"/>
      <c r="E292" s="12"/>
      <c r="F292" s="17"/>
      <c r="G292" s="17"/>
      <c r="H292" s="20">
        <f>IF(E292*F292+G292=0,"",E292*F292+G292)</f>
      </c>
      <c r="I292" s="26"/>
    </row>
    <row r="293" spans="1:9" x14ac:dyDescent="0.25">
      <c r="A293" s="25"/>
      <c r="B293" s="26"/>
      <c r="C293" s="26"/>
      <c r="D293" s="26"/>
      <c r="E293" s="12"/>
      <c r="F293" s="17"/>
      <c r="G293" s="17"/>
      <c r="H293" s="19">
        <f>IF(E293*F293+G293=0,"",E293*F293+G293)</f>
      </c>
      <c r="I293" s="26"/>
    </row>
    <row r="294" spans="1:9" x14ac:dyDescent="0.25">
      <c r="A294" s="25"/>
      <c r="B294" s="26"/>
      <c r="C294" s="26"/>
      <c r="D294" s="26"/>
      <c r="E294" s="12"/>
      <c r="F294" s="17"/>
      <c r="G294" s="17"/>
      <c r="H294" s="20">
        <f>IF(E294*F294+G294=0,"",E294*F294+G294)</f>
      </c>
      <c r="I294" s="26"/>
    </row>
    <row r="295" spans="1:9" x14ac:dyDescent="0.25">
      <c r="A295" s="25"/>
      <c r="B295" s="26"/>
      <c r="C295" s="26"/>
      <c r="D295" s="26"/>
      <c r="E295" s="12"/>
      <c r="F295" s="17"/>
      <c r="G295" s="17"/>
      <c r="H295" s="19">
        <f>IF(E295*F295+G295=0,"",E295*F295+G295)</f>
      </c>
      <c r="I295" s="26"/>
    </row>
    <row r="296" spans="1:9" x14ac:dyDescent="0.25">
      <c r="A296" s="25"/>
      <c r="B296" s="26"/>
      <c r="C296" s="26"/>
      <c r="D296" s="26"/>
      <c r="E296" s="12"/>
      <c r="F296" s="17"/>
      <c r="G296" s="17"/>
      <c r="H296" s="20">
        <f>IF(E296*F296+G296=0,"",E296*F296+G296)</f>
      </c>
      <c r="I296" s="26"/>
    </row>
    <row r="297" spans="1:9" x14ac:dyDescent="0.25">
      <c r="A297" s="25"/>
      <c r="B297" s="26"/>
      <c r="C297" s="26"/>
      <c r="D297" s="26"/>
      <c r="E297" s="12"/>
      <c r="F297" s="17"/>
      <c r="G297" s="17"/>
      <c r="H297" s="19">
        <f>IF(E297*F297+G297=0,"",E297*F297+G297)</f>
      </c>
      <c r="I297" s="26"/>
    </row>
    <row r="298" spans="1:9" x14ac:dyDescent="0.25">
      <c r="A298" s="25"/>
      <c r="B298" s="26"/>
      <c r="C298" s="26"/>
      <c r="D298" s="26"/>
      <c r="E298" s="12"/>
      <c r="F298" s="17"/>
      <c r="G298" s="17"/>
      <c r="H298" s="20">
        <f>IF(E298*F298+G298=0,"",E298*F298+G298)</f>
      </c>
      <c r="I298" s="26"/>
    </row>
    <row r="299" spans="1:9" x14ac:dyDescent="0.25">
      <c r="A299" s="25"/>
      <c r="B299" s="26"/>
      <c r="C299" s="26"/>
      <c r="D299" s="26"/>
      <c r="E299" s="12"/>
      <c r="F299" s="17"/>
      <c r="G299" s="17"/>
      <c r="H299" s="19">
        <f>IF(E299*F299+G299=0,"",E299*F299+G299)</f>
      </c>
      <c r="I299" s="26"/>
    </row>
    <row r="300" spans="1:9" x14ac:dyDescent="0.25">
      <c r="A300" s="25"/>
      <c r="B300" s="26"/>
      <c r="C300" s="26"/>
      <c r="D300" s="26"/>
      <c r="E300" s="12"/>
      <c r="F300" s="17"/>
      <c r="G300" s="17"/>
      <c r="H300" s="20">
        <f>IF(E300*F300+G300=0,"",E300*F300+G300)</f>
      </c>
      <c r="I300" s="26"/>
    </row>
    <row r="301" spans="1:9" x14ac:dyDescent="0.25">
      <c r="A301" s="25"/>
      <c r="B301" s="26"/>
      <c r="C301" s="26"/>
      <c r="D301" s="26"/>
      <c r="E301" s="12"/>
      <c r="F301" s="17"/>
      <c r="G301" s="17"/>
      <c r="H301" s="19">
        <f>IF(E301*F301+G301=0,"",E301*F301+G301)</f>
      </c>
      <c r="I301" s="26"/>
    </row>
    <row r="302" spans="1:9" x14ac:dyDescent="0.25">
      <c r="A302" s="25"/>
      <c r="B302" s="26"/>
      <c r="C302" s="26"/>
      <c r="D302" s="26"/>
      <c r="E302" s="12"/>
      <c r="F302" s="17"/>
      <c r="G302" s="17"/>
      <c r="H302" s="20">
        <f>IF(E302*F302+G302=0,"",E302*F302+G302)</f>
      </c>
      <c r="I302" s="26"/>
    </row>
    <row r="303" spans="1:9" x14ac:dyDescent="0.25">
      <c r="A303" s="25"/>
      <c r="B303" s="26"/>
      <c r="C303" s="26"/>
      <c r="D303" s="26"/>
      <c r="E303" s="12"/>
      <c r="F303" s="17"/>
      <c r="G303" s="17"/>
      <c r="H303" s="19">
        <f>IF(E303*F303+G303=0,"",E303*F303+G303)</f>
      </c>
      <c r="I303" s="26"/>
    </row>
    <row r="304" spans="1:9" x14ac:dyDescent="0.25">
      <c r="A304" s="25"/>
      <c r="B304" s="26"/>
      <c r="C304" s="26"/>
      <c r="D304" s="26"/>
      <c r="E304" s="12"/>
      <c r="F304" s="17"/>
      <c r="G304" s="17"/>
      <c r="H304" s="20">
        <f>IF(E304*F304+G304=0,"",E304*F304+G304)</f>
      </c>
      <c r="I304" s="26"/>
    </row>
    <row r="305" spans="1:9" x14ac:dyDescent="0.25">
      <c r="A305" s="11"/>
      <c r="B305" s="11"/>
      <c r="C305" s="11"/>
      <c r="D305" s="11"/>
      <c r="E305" s="11"/>
      <c r="F305" s="11"/>
      <c r="G305" s="21" t="s">
        <v>118</v>
      </c>
      <c r="H305" s="22">
        <f>SUM(H5:H304)</f>
      </c>
      <c r="I305" s="11"/>
    </row>
  </sheetData>
  <sheetProtection sheet="1" formatColumns="0" formatRows="0" autoFilter="0"/>
  <autoFilter ref="A4:I305"/>
  <mergeCells count="2">
    <mergeCell ref="A1:I1"/>
    <mergeCell ref="A2:I2"/>
  </mergeCells>
  <dataValidations count="4">
    <dataValidation type="list" allowBlank="1" sqref="C10:C304">
      <formula1>"Thợ chính,Thợ phụ,Đội khoán,Thợ điện nước,Thợ khác"</formula1>
    </dataValidation>
    <dataValidation type="list" allowBlank="1" sqref="C5:C304">
      <formula1>"Thợ chính,Thợ phụ,Đội khoán,Thợ điện nước,Thợ khác"</formula1>
    </dataValidation>
    <dataValidation type="list" allowBlank="1" sqref="D10:D304">
      <formula1>'Dự toán'!$A$5:$A$22</formula1>
    </dataValidation>
    <dataValidation type="list" allowBlank="1" sqref="D5:D304">
      <formula1>'Dự toán'!$A$5:$A$22</formula1>
    </dataValidation>
  </dataValidation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5"/>
  <sheetViews>
    <sheetView workbookViewId="0">
      <pane ySplit="4" topLeftCell="A5" activePane="bottomLeft" state="frozen"/>
      <selection pane="bottomLeft" activeCell="A5" sqref="A5"/>
    </sheetView>
  </sheetViews>
  <sheetFormatPr defaultRowHeight="15" outlineLevelRow="0" outlineLevelCol="0" x14ac:dyDescent="55"/>
  <cols>
    <col min="1" max="1" width="12" customWidth="1"/>
    <col min="2" max="2" width="22" customWidth="1"/>
    <col min="3" max="3" width="28" customWidth="1"/>
    <col min="4" max="4" width="16" customWidth="1"/>
    <col min="5" max="5" width="14" customWidth="1"/>
    <col min="6" max="6" width="12" customWidth="1"/>
    <col min="7" max="7" width="3" customWidth="1"/>
    <col min="8" max="8" width="22" customWidth="1"/>
    <col min="9" max="13" width="18" customWidth="1"/>
  </cols>
  <sheetData>
    <row r="1" ht="26" customHeight="1" spans="1:13" x14ac:dyDescent="0.25">
      <c r="A1" s="1" t="s">
        <v>126</v>
      </c>
      <c r="B1" s="1"/>
      <c r="C1" s="1"/>
      <c r="D1" s="1"/>
      <c r="E1" s="1"/>
      <c r="F1" s="1"/>
      <c r="G1" s="1"/>
      <c r="H1" s="1"/>
      <c r="I1" s="1"/>
      <c r="J1" s="1"/>
      <c r="K1" s="1"/>
      <c r="L1" s="1"/>
      <c r="M1" s="1"/>
    </row>
    <row r="2" spans="1:13" x14ac:dyDescent="0.25">
      <c r="A2" s="2" t="s">
        <v>127</v>
      </c>
      <c r="B2" s="2"/>
      <c r="C2" s="2"/>
      <c r="D2" s="2"/>
      <c r="E2" s="2"/>
      <c r="F2" s="2"/>
      <c r="G2" s="2"/>
      <c r="H2" s="2"/>
      <c r="I2" s="2"/>
      <c r="J2" s="2"/>
      <c r="K2" s="2"/>
      <c r="L2" s="2"/>
      <c r="M2" s="2"/>
    </row>
    <row r="3" spans="1:13" x14ac:dyDescent="0.25">
      <c r="A3" s="3"/>
      <c r="B3" s="3"/>
      <c r="C3" s="3"/>
      <c r="D3" s="3"/>
      <c r="E3" s="3"/>
      <c r="F3" s="3"/>
      <c r="G3" s="3"/>
      <c r="H3" s="3"/>
      <c r="I3" s="3"/>
      <c r="J3" s="3"/>
      <c r="K3" s="3"/>
      <c r="L3" s="3"/>
      <c r="M3" s="3"/>
    </row>
    <row r="4" ht="30" customHeight="1" spans="1:13" x14ac:dyDescent="0.25">
      <c r="A4" s="4" t="s">
        <v>109</v>
      </c>
      <c r="B4" s="4" t="s">
        <v>128</v>
      </c>
      <c r="C4" s="4" t="s">
        <v>129</v>
      </c>
      <c r="D4" s="4" t="s">
        <v>57</v>
      </c>
      <c r="E4" s="4" t="s">
        <v>130</v>
      </c>
      <c r="F4" s="4" t="s">
        <v>131</v>
      </c>
      <c r="G4" s="3"/>
      <c r="H4" s="4" t="s">
        <v>132</v>
      </c>
      <c r="I4" s="4" t="s">
        <v>133</v>
      </c>
      <c r="J4" s="4" t="s">
        <v>134</v>
      </c>
      <c r="K4" s="4" t="s">
        <v>135</v>
      </c>
      <c r="L4" s="4" t="s">
        <v>136</v>
      </c>
      <c r="M4" s="4" t="s">
        <v>137</v>
      </c>
    </row>
    <row r="5" spans="1:13" x14ac:dyDescent="0.25">
      <c r="A5" s="25"/>
      <c r="B5" s="26"/>
      <c r="C5" s="26"/>
      <c r="D5" s="17"/>
      <c r="E5" s="26"/>
      <c r="F5" s="26"/>
      <c r="G5" s="11"/>
      <c r="H5" s="26"/>
      <c r="I5" s="17"/>
      <c r="J5" s="19">
        <f>IF(H5="","",SUMIF('Công thợ'!$B$5:$B$304,H5,'Công thợ'!$H$5:$H$304))</f>
      </c>
      <c r="K5" s="19">
        <f>IF(H5="","",SUMIF($B$5:$B$304,H5,$D$5:$D$304))</f>
      </c>
      <c r="L5" s="19">
        <f>IF(H5="","",IF(N(I5)&gt;0,I5,J5)-K5)</f>
      </c>
      <c r="M5" s="27">
        <f>IF(H5="","",IF(K5&gt;IF(N(I5)&gt;0,I5,J5),"Ứng vượt "&amp;TEXT(K5-IF(N(I5)&gt;0,I5,J5),"#,##0")&amp;" đ",""))</f>
      </c>
    </row>
    <row r="6" spans="1:13" x14ac:dyDescent="0.25">
      <c r="A6" s="25"/>
      <c r="B6" s="26"/>
      <c r="C6" s="26"/>
      <c r="D6" s="17"/>
      <c r="E6" s="26"/>
      <c r="F6" s="26"/>
      <c r="G6" s="13"/>
      <c r="H6" s="26"/>
      <c r="I6" s="17"/>
      <c r="J6" s="20">
        <f>IF(H6="","",SUMIF('Công thợ'!$B$5:$B$304,H6,'Công thợ'!$H$5:$H$304))</f>
      </c>
      <c r="K6" s="20">
        <f>IF(H6="","",SUMIF($B$5:$B$304,H6,$D$5:$D$304))</f>
      </c>
      <c r="L6" s="20">
        <f>IF(H6="","",IF(N(I6)&gt;0,I6,J6)-K6)</f>
      </c>
      <c r="M6" s="28">
        <f>IF(H6="","",IF(K6&gt;IF(N(I6)&gt;0,I6,J6),"Ứng vượt "&amp;TEXT(K6-IF(N(I6)&gt;0,I6,J6),"#,##0")&amp;" đ",""))</f>
      </c>
    </row>
    <row r="7" spans="1:13" x14ac:dyDescent="0.25">
      <c r="A7" s="25"/>
      <c r="B7" s="26"/>
      <c r="C7" s="26"/>
      <c r="D7" s="17"/>
      <c r="E7" s="26"/>
      <c r="F7" s="26"/>
      <c r="G7" s="11"/>
      <c r="H7" s="26"/>
      <c r="I7" s="17"/>
      <c r="J7" s="19">
        <f>IF(H7="","",SUMIF('Công thợ'!$B$5:$B$304,H7,'Công thợ'!$H$5:$H$304))</f>
      </c>
      <c r="K7" s="19">
        <f>IF(H7="","",SUMIF($B$5:$B$304,H7,$D$5:$D$304))</f>
      </c>
      <c r="L7" s="19">
        <f>IF(H7="","",IF(N(I7)&gt;0,I7,J7)-K7)</f>
      </c>
      <c r="M7" s="27">
        <f>IF(H7="","",IF(K7&gt;IF(N(I7)&gt;0,I7,J7),"Ứng vượt "&amp;TEXT(K7-IF(N(I7)&gt;0,I7,J7),"#,##0")&amp;" đ",""))</f>
      </c>
    </row>
    <row r="8" spans="1:13" x14ac:dyDescent="0.25">
      <c r="A8" s="25"/>
      <c r="B8" s="26"/>
      <c r="C8" s="26"/>
      <c r="D8" s="17"/>
      <c r="E8" s="26"/>
      <c r="F8" s="26"/>
      <c r="G8" s="13"/>
      <c r="H8" s="26"/>
      <c r="I8" s="17"/>
      <c r="J8" s="20">
        <f>IF(H8="","",SUMIF('Công thợ'!$B$5:$B$304,H8,'Công thợ'!$H$5:$H$304))</f>
      </c>
      <c r="K8" s="20">
        <f>IF(H8="","",SUMIF($B$5:$B$304,H8,$D$5:$D$304))</f>
      </c>
      <c r="L8" s="20">
        <f>IF(H8="","",IF(N(I8)&gt;0,I8,J8)-K8)</f>
      </c>
      <c r="M8" s="28">
        <f>IF(H8="","",IF(K8&gt;IF(N(I8)&gt;0,I8,J8),"Ứng vượt "&amp;TEXT(K8-IF(N(I8)&gt;0,I8,J8),"#,##0")&amp;" đ",""))</f>
      </c>
    </row>
    <row r="9" spans="1:13" x14ac:dyDescent="0.25">
      <c r="A9" s="25"/>
      <c r="B9" s="26"/>
      <c r="C9" s="26"/>
      <c r="D9" s="17"/>
      <c r="E9" s="26"/>
      <c r="F9" s="26"/>
      <c r="G9" s="11"/>
      <c r="H9" s="26"/>
      <c r="I9" s="17"/>
      <c r="J9" s="19">
        <f>IF(H9="","",SUMIF('Công thợ'!$B$5:$B$304,H9,'Công thợ'!$H$5:$H$304))</f>
      </c>
      <c r="K9" s="19">
        <f>IF(H9="","",SUMIF($B$5:$B$304,H9,$D$5:$D$304))</f>
      </c>
      <c r="L9" s="19">
        <f>IF(H9="","",IF(N(I9)&gt;0,I9,J9)-K9)</f>
      </c>
      <c r="M9" s="27">
        <f>IF(H9="","",IF(K9&gt;IF(N(I9)&gt;0,I9,J9),"Ứng vượt "&amp;TEXT(K9-IF(N(I9)&gt;0,I9,J9),"#,##0")&amp;" đ",""))</f>
      </c>
    </row>
    <row r="10" spans="1:13" x14ac:dyDescent="0.25">
      <c r="A10" s="25"/>
      <c r="B10" s="26"/>
      <c r="C10" s="26"/>
      <c r="D10" s="17"/>
      <c r="E10" s="26"/>
      <c r="F10" s="26"/>
      <c r="G10" s="13"/>
      <c r="H10" s="26"/>
      <c r="I10" s="17"/>
      <c r="J10" s="20">
        <f>IF(H10="","",SUMIF('Công thợ'!$B$5:$B$304,H10,'Công thợ'!$H$5:$H$304))</f>
      </c>
      <c r="K10" s="20">
        <f>IF(H10="","",SUMIF($B$5:$B$304,H10,$D$5:$D$304))</f>
      </c>
      <c r="L10" s="20">
        <f>IF(H10="","",IF(N(I10)&gt;0,I10,J10)-K10)</f>
      </c>
      <c r="M10" s="28">
        <f>IF(H10="","",IF(K10&gt;IF(N(I10)&gt;0,I10,J10),"Ứng vượt "&amp;TEXT(K10-IF(N(I10)&gt;0,I10,J10),"#,##0")&amp;" đ",""))</f>
      </c>
    </row>
    <row r="11" spans="1:13" x14ac:dyDescent="0.25">
      <c r="A11" s="25"/>
      <c r="B11" s="26"/>
      <c r="C11" s="26"/>
      <c r="D11" s="17"/>
      <c r="E11" s="26"/>
      <c r="F11" s="26"/>
      <c r="G11" s="11"/>
      <c r="H11" s="26"/>
      <c r="I11" s="17"/>
      <c r="J11" s="19">
        <f>IF(H11="","",SUMIF('Công thợ'!$B$5:$B$304,H11,'Công thợ'!$H$5:$H$304))</f>
      </c>
      <c r="K11" s="19">
        <f>IF(H11="","",SUMIF($B$5:$B$304,H11,$D$5:$D$304))</f>
      </c>
      <c r="L11" s="19">
        <f>IF(H11="","",IF(N(I11)&gt;0,I11,J11)-K11)</f>
      </c>
      <c r="M11" s="27">
        <f>IF(H11="","",IF(K11&gt;IF(N(I11)&gt;0,I11,J11),"Ứng vượt "&amp;TEXT(K11-IF(N(I11)&gt;0,I11,J11),"#,##0")&amp;" đ",""))</f>
      </c>
    </row>
    <row r="12" spans="1:13" x14ac:dyDescent="0.25">
      <c r="A12" s="25"/>
      <c r="B12" s="26"/>
      <c r="C12" s="26"/>
      <c r="D12" s="17"/>
      <c r="E12" s="26"/>
      <c r="F12" s="26"/>
      <c r="G12" s="13"/>
      <c r="H12" s="26"/>
      <c r="I12" s="17"/>
      <c r="J12" s="20">
        <f>IF(H12="","",SUMIF('Công thợ'!$B$5:$B$304,H12,'Công thợ'!$H$5:$H$304))</f>
      </c>
      <c r="K12" s="20">
        <f>IF(H12="","",SUMIF($B$5:$B$304,H12,$D$5:$D$304))</f>
      </c>
      <c r="L12" s="20">
        <f>IF(H12="","",IF(N(I12)&gt;0,I12,J12)-K12)</f>
      </c>
      <c r="M12" s="28">
        <f>IF(H12="","",IF(K12&gt;IF(N(I12)&gt;0,I12,J12),"Ứng vượt "&amp;TEXT(K12-IF(N(I12)&gt;0,I12,J12),"#,##0")&amp;" đ",""))</f>
      </c>
    </row>
    <row r="13" spans="1:13" x14ac:dyDescent="0.25">
      <c r="A13" s="25"/>
      <c r="B13" s="26"/>
      <c r="C13" s="26"/>
      <c r="D13" s="17"/>
      <c r="E13" s="26"/>
      <c r="F13" s="26"/>
      <c r="G13" s="11"/>
      <c r="H13" s="26"/>
      <c r="I13" s="17"/>
      <c r="J13" s="19">
        <f>IF(H13="","",SUMIF('Công thợ'!$B$5:$B$304,H13,'Công thợ'!$H$5:$H$304))</f>
      </c>
      <c r="K13" s="19">
        <f>IF(H13="","",SUMIF($B$5:$B$304,H13,$D$5:$D$304))</f>
      </c>
      <c r="L13" s="19">
        <f>IF(H13="","",IF(N(I13)&gt;0,I13,J13)-K13)</f>
      </c>
      <c r="M13" s="27">
        <f>IF(H13="","",IF(K13&gt;IF(N(I13)&gt;0,I13,J13),"Ứng vượt "&amp;TEXT(K13-IF(N(I13)&gt;0,I13,J13),"#,##0")&amp;" đ",""))</f>
      </c>
    </row>
    <row r="14" spans="1:13" x14ac:dyDescent="0.25">
      <c r="A14" s="25"/>
      <c r="B14" s="26"/>
      <c r="C14" s="26"/>
      <c r="D14" s="17"/>
      <c r="E14" s="26"/>
      <c r="F14" s="26"/>
      <c r="G14" s="13"/>
      <c r="H14" s="26"/>
      <c r="I14" s="17"/>
      <c r="J14" s="20">
        <f>IF(H14="","",SUMIF('Công thợ'!$B$5:$B$304,H14,'Công thợ'!$H$5:$H$304))</f>
      </c>
      <c r="K14" s="20">
        <f>IF(H14="","",SUMIF($B$5:$B$304,H14,$D$5:$D$304))</f>
      </c>
      <c r="L14" s="20">
        <f>IF(H14="","",IF(N(I14)&gt;0,I14,J14)-K14)</f>
      </c>
      <c r="M14" s="28">
        <f>IF(H14="","",IF(K14&gt;IF(N(I14)&gt;0,I14,J14),"Ứng vượt "&amp;TEXT(K14-IF(N(I14)&gt;0,I14,J14),"#,##0")&amp;" đ",""))</f>
      </c>
    </row>
    <row r="15" spans="1:13" x14ac:dyDescent="0.25">
      <c r="A15" s="25"/>
      <c r="B15" s="26"/>
      <c r="C15" s="26"/>
      <c r="D15" s="17"/>
      <c r="E15" s="26"/>
      <c r="F15" s="26"/>
      <c r="G15" s="11"/>
      <c r="H15" s="26"/>
      <c r="I15" s="17"/>
      <c r="J15" s="19">
        <f>IF(H15="","",SUMIF('Công thợ'!$B$5:$B$304,H15,'Công thợ'!$H$5:$H$304))</f>
      </c>
      <c r="K15" s="19">
        <f>IF(H15="","",SUMIF($B$5:$B$304,H15,$D$5:$D$304))</f>
      </c>
      <c r="L15" s="19">
        <f>IF(H15="","",IF(N(I15)&gt;0,I15,J15)-K15)</f>
      </c>
      <c r="M15" s="27">
        <f>IF(H15="","",IF(K15&gt;IF(N(I15)&gt;0,I15,J15),"Ứng vượt "&amp;TEXT(K15-IF(N(I15)&gt;0,I15,J15),"#,##0")&amp;" đ",""))</f>
      </c>
    </row>
    <row r="16" spans="1:13" x14ac:dyDescent="0.25">
      <c r="A16" s="25"/>
      <c r="B16" s="26"/>
      <c r="C16" s="26"/>
      <c r="D16" s="17"/>
      <c r="E16" s="26"/>
      <c r="F16" s="26"/>
      <c r="G16" s="13"/>
      <c r="H16" s="26"/>
      <c r="I16" s="17"/>
      <c r="J16" s="20">
        <f>IF(H16="","",SUMIF('Công thợ'!$B$5:$B$304,H16,'Công thợ'!$H$5:$H$304))</f>
      </c>
      <c r="K16" s="20">
        <f>IF(H16="","",SUMIF($B$5:$B$304,H16,$D$5:$D$304))</f>
      </c>
      <c r="L16" s="20">
        <f>IF(H16="","",IF(N(I16)&gt;0,I16,J16)-K16)</f>
      </c>
      <c r="M16" s="28">
        <f>IF(H16="","",IF(K16&gt;IF(N(I16)&gt;0,I16,J16),"Ứng vượt "&amp;TEXT(K16-IF(N(I16)&gt;0,I16,J16),"#,##0")&amp;" đ",""))</f>
      </c>
    </row>
    <row r="17" spans="1:13" x14ac:dyDescent="0.25">
      <c r="A17" s="25"/>
      <c r="B17" s="26"/>
      <c r="C17" s="26"/>
      <c r="D17" s="17"/>
      <c r="E17" s="26"/>
      <c r="F17" s="26"/>
      <c r="G17" s="11"/>
      <c r="H17" s="26"/>
      <c r="I17" s="17"/>
      <c r="J17" s="19">
        <f>IF(H17="","",SUMIF('Công thợ'!$B$5:$B$304,H17,'Công thợ'!$H$5:$H$304))</f>
      </c>
      <c r="K17" s="19">
        <f>IF(H17="","",SUMIF($B$5:$B$304,H17,$D$5:$D$304))</f>
      </c>
      <c r="L17" s="19">
        <f>IF(H17="","",IF(N(I17)&gt;0,I17,J17)-K17)</f>
      </c>
      <c r="M17" s="27">
        <f>IF(H17="","",IF(K17&gt;IF(N(I17)&gt;0,I17,J17),"Ứng vượt "&amp;TEXT(K17-IF(N(I17)&gt;0,I17,J17),"#,##0")&amp;" đ",""))</f>
      </c>
    </row>
    <row r="18" spans="1:13" x14ac:dyDescent="0.25">
      <c r="A18" s="25"/>
      <c r="B18" s="26"/>
      <c r="C18" s="26"/>
      <c r="D18" s="17"/>
      <c r="E18" s="26"/>
      <c r="F18" s="26"/>
      <c r="G18" s="13"/>
      <c r="H18" s="26"/>
      <c r="I18" s="17"/>
      <c r="J18" s="20">
        <f>IF(H18="","",SUMIF('Công thợ'!$B$5:$B$304,H18,'Công thợ'!$H$5:$H$304))</f>
      </c>
      <c r="K18" s="20">
        <f>IF(H18="","",SUMIF($B$5:$B$304,H18,$D$5:$D$304))</f>
      </c>
      <c r="L18" s="20">
        <f>IF(H18="","",IF(N(I18)&gt;0,I18,J18)-K18)</f>
      </c>
      <c r="M18" s="28">
        <f>IF(H18="","",IF(K18&gt;IF(N(I18)&gt;0,I18,J18),"Ứng vượt "&amp;TEXT(K18-IF(N(I18)&gt;0,I18,J18),"#,##0")&amp;" đ",""))</f>
      </c>
    </row>
    <row r="19" spans="1:13" x14ac:dyDescent="0.25">
      <c r="A19" s="25"/>
      <c r="B19" s="26"/>
      <c r="C19" s="26"/>
      <c r="D19" s="17"/>
      <c r="E19" s="26"/>
      <c r="F19" s="26"/>
      <c r="G19" s="11"/>
      <c r="H19" s="26"/>
      <c r="I19" s="17"/>
      <c r="J19" s="19">
        <f>IF(H19="","",SUMIF('Công thợ'!$B$5:$B$304,H19,'Công thợ'!$H$5:$H$304))</f>
      </c>
      <c r="K19" s="19">
        <f>IF(H19="","",SUMIF($B$5:$B$304,H19,$D$5:$D$304))</f>
      </c>
      <c r="L19" s="19">
        <f>IF(H19="","",IF(N(I19)&gt;0,I19,J19)-K19)</f>
      </c>
      <c r="M19" s="27">
        <f>IF(H19="","",IF(K19&gt;IF(N(I19)&gt;0,I19,J19),"Ứng vượt "&amp;TEXT(K19-IF(N(I19)&gt;0,I19,J19),"#,##0")&amp;" đ",""))</f>
      </c>
    </row>
    <row r="20" spans="1:13" x14ac:dyDescent="0.25">
      <c r="A20" s="25"/>
      <c r="B20" s="26"/>
      <c r="C20" s="26"/>
      <c r="D20" s="17"/>
      <c r="E20" s="26"/>
      <c r="F20" s="26"/>
      <c r="G20" s="13"/>
      <c r="H20" s="13"/>
      <c r="I20" s="13"/>
      <c r="J20" s="13"/>
      <c r="K20" s="13"/>
      <c r="L20" s="13"/>
      <c r="M20" s="13"/>
    </row>
    <row r="21" spans="1:13" x14ac:dyDescent="0.25">
      <c r="A21" s="25"/>
      <c r="B21" s="26"/>
      <c r="C21" s="26"/>
      <c r="D21" s="17"/>
      <c r="E21" s="26"/>
      <c r="F21" s="26"/>
      <c r="G21" s="11"/>
      <c r="H21" s="11"/>
      <c r="I21" s="11"/>
      <c r="J21" s="11"/>
      <c r="K21" s="11"/>
      <c r="L21" s="11"/>
      <c r="M21" s="11"/>
    </row>
    <row r="22" spans="1:13" x14ac:dyDescent="0.25">
      <c r="A22" s="25"/>
      <c r="B22" s="26"/>
      <c r="C22" s="26"/>
      <c r="D22" s="17"/>
      <c r="E22" s="26"/>
      <c r="F22" s="26"/>
      <c r="G22" s="13"/>
      <c r="H22" s="13"/>
      <c r="I22" s="13"/>
      <c r="J22" s="13"/>
      <c r="K22" s="13"/>
      <c r="L22" s="13"/>
      <c r="M22" s="13"/>
    </row>
    <row r="23" spans="1:13" x14ac:dyDescent="0.25">
      <c r="A23" s="25"/>
      <c r="B23" s="26"/>
      <c r="C23" s="26"/>
      <c r="D23" s="17"/>
      <c r="E23" s="26"/>
      <c r="F23" s="26"/>
      <c r="G23" s="11"/>
      <c r="H23" s="11"/>
      <c r="I23" s="11"/>
      <c r="J23" s="11"/>
      <c r="K23" s="11"/>
      <c r="L23" s="11"/>
      <c r="M23" s="11"/>
    </row>
    <row r="24" spans="1:13" x14ac:dyDescent="0.25">
      <c r="A24" s="25"/>
      <c r="B24" s="26"/>
      <c r="C24" s="26"/>
      <c r="D24" s="17"/>
      <c r="E24" s="26"/>
      <c r="F24" s="26"/>
      <c r="G24" s="13"/>
      <c r="H24" s="13"/>
      <c r="I24" s="13"/>
      <c r="J24" s="13"/>
      <c r="K24" s="13"/>
      <c r="L24" s="13"/>
      <c r="M24" s="13"/>
    </row>
    <row r="25" spans="1:13" x14ac:dyDescent="0.25">
      <c r="A25" s="25"/>
      <c r="B25" s="26"/>
      <c r="C25" s="26"/>
      <c r="D25" s="17"/>
      <c r="E25" s="26"/>
      <c r="F25" s="26"/>
      <c r="G25" s="11"/>
      <c r="H25" s="11"/>
      <c r="I25" s="11"/>
      <c r="J25" s="11"/>
      <c r="K25" s="11"/>
      <c r="L25" s="11"/>
      <c r="M25" s="11"/>
    </row>
    <row r="26" spans="1:13" x14ac:dyDescent="0.25">
      <c r="A26" s="25"/>
      <c r="B26" s="26"/>
      <c r="C26" s="26"/>
      <c r="D26" s="17"/>
      <c r="E26" s="26"/>
      <c r="F26" s="26"/>
      <c r="G26" s="13"/>
      <c r="H26" s="13"/>
      <c r="I26" s="13"/>
      <c r="J26" s="13"/>
      <c r="K26" s="13"/>
      <c r="L26" s="13"/>
      <c r="M26" s="13"/>
    </row>
    <row r="27" spans="1:13" x14ac:dyDescent="0.25">
      <c r="A27" s="25"/>
      <c r="B27" s="26"/>
      <c r="C27" s="26"/>
      <c r="D27" s="17"/>
      <c r="E27" s="26"/>
      <c r="F27" s="26"/>
      <c r="G27" s="11"/>
      <c r="H27" s="11"/>
      <c r="I27" s="11"/>
      <c r="J27" s="11"/>
      <c r="K27" s="11"/>
      <c r="L27" s="11"/>
      <c r="M27" s="11"/>
    </row>
    <row r="28" spans="1:13" x14ac:dyDescent="0.25">
      <c r="A28" s="25"/>
      <c r="B28" s="26"/>
      <c r="C28" s="26"/>
      <c r="D28" s="17"/>
      <c r="E28" s="26"/>
      <c r="F28" s="26"/>
      <c r="G28" s="13"/>
      <c r="H28" s="13"/>
      <c r="I28" s="13"/>
      <c r="J28" s="13"/>
      <c r="K28" s="13"/>
      <c r="L28" s="13"/>
      <c r="M28" s="13"/>
    </row>
    <row r="29" spans="1:13" x14ac:dyDescent="0.25">
      <c r="A29" s="25"/>
      <c r="B29" s="26"/>
      <c r="C29" s="26"/>
      <c r="D29" s="17"/>
      <c r="E29" s="26"/>
      <c r="F29" s="26"/>
      <c r="G29" s="11"/>
      <c r="H29" s="11"/>
      <c r="I29" s="11"/>
      <c r="J29" s="11"/>
      <c r="K29" s="11"/>
      <c r="L29" s="11"/>
      <c r="M29" s="11"/>
    </row>
    <row r="30" spans="1:13" x14ac:dyDescent="0.25">
      <c r="A30" s="25"/>
      <c r="B30" s="26"/>
      <c r="C30" s="26"/>
      <c r="D30" s="17"/>
      <c r="E30" s="26"/>
      <c r="F30" s="26"/>
      <c r="G30" s="13"/>
      <c r="H30" s="13"/>
      <c r="I30" s="13"/>
      <c r="J30" s="13"/>
      <c r="K30" s="13"/>
      <c r="L30" s="13"/>
      <c r="M30" s="13"/>
    </row>
    <row r="31" spans="1:13" x14ac:dyDescent="0.25">
      <c r="A31" s="25"/>
      <c r="B31" s="26"/>
      <c r="C31" s="26"/>
      <c r="D31" s="17"/>
      <c r="E31" s="26"/>
      <c r="F31" s="26"/>
      <c r="G31" s="11"/>
      <c r="H31" s="11"/>
      <c r="I31" s="11"/>
      <c r="J31" s="11"/>
      <c r="K31" s="11"/>
      <c r="L31" s="11"/>
      <c r="M31" s="11"/>
    </row>
    <row r="32" spans="1:13" x14ac:dyDescent="0.25">
      <c r="A32" s="25"/>
      <c r="B32" s="26"/>
      <c r="C32" s="26"/>
      <c r="D32" s="17"/>
      <c r="E32" s="26"/>
      <c r="F32" s="26"/>
      <c r="G32" s="13"/>
      <c r="H32" s="13"/>
      <c r="I32" s="13"/>
      <c r="J32" s="13"/>
      <c r="K32" s="13"/>
      <c r="L32" s="13"/>
      <c r="M32" s="13"/>
    </row>
    <row r="33" spans="1:13" x14ac:dyDescent="0.25">
      <c r="A33" s="25"/>
      <c r="B33" s="26"/>
      <c r="C33" s="26"/>
      <c r="D33" s="17"/>
      <c r="E33" s="26"/>
      <c r="F33" s="26"/>
      <c r="G33" s="11"/>
      <c r="H33" s="11"/>
      <c r="I33" s="11"/>
      <c r="J33" s="11"/>
      <c r="K33" s="11"/>
      <c r="L33" s="11"/>
      <c r="M33" s="11"/>
    </row>
    <row r="34" spans="1:13" x14ac:dyDescent="0.25">
      <c r="A34" s="25"/>
      <c r="B34" s="26"/>
      <c r="C34" s="26"/>
      <c r="D34" s="17"/>
      <c r="E34" s="26"/>
      <c r="F34" s="26"/>
      <c r="G34" s="13"/>
      <c r="H34" s="13"/>
      <c r="I34" s="13"/>
      <c r="J34" s="13"/>
      <c r="K34" s="13"/>
      <c r="L34" s="13"/>
      <c r="M34" s="13"/>
    </row>
    <row r="35" spans="1:13" x14ac:dyDescent="0.25">
      <c r="A35" s="25"/>
      <c r="B35" s="26"/>
      <c r="C35" s="26"/>
      <c r="D35" s="17"/>
      <c r="E35" s="26"/>
      <c r="F35" s="26"/>
      <c r="G35" s="11"/>
      <c r="H35" s="11"/>
      <c r="I35" s="11"/>
      <c r="J35" s="11"/>
      <c r="K35" s="11"/>
      <c r="L35" s="11"/>
      <c r="M35" s="11"/>
    </row>
    <row r="36" spans="1:13" x14ac:dyDescent="0.25">
      <c r="A36" s="25"/>
      <c r="B36" s="26"/>
      <c r="C36" s="26"/>
      <c r="D36" s="17"/>
      <c r="E36" s="26"/>
      <c r="F36" s="26"/>
      <c r="G36" s="13"/>
      <c r="H36" s="13"/>
      <c r="I36" s="13"/>
      <c r="J36" s="13"/>
      <c r="K36" s="13"/>
      <c r="L36" s="13"/>
      <c r="M36" s="13"/>
    </row>
    <row r="37" spans="1:13" x14ac:dyDescent="0.25">
      <c r="A37" s="25"/>
      <c r="B37" s="26"/>
      <c r="C37" s="26"/>
      <c r="D37" s="17"/>
      <c r="E37" s="26"/>
      <c r="F37" s="26"/>
      <c r="G37" s="11"/>
      <c r="H37" s="11"/>
      <c r="I37" s="11"/>
      <c r="J37" s="11"/>
      <c r="K37" s="11"/>
      <c r="L37" s="11"/>
      <c r="M37" s="11"/>
    </row>
    <row r="38" spans="1:13" x14ac:dyDescent="0.25">
      <c r="A38" s="25"/>
      <c r="B38" s="26"/>
      <c r="C38" s="26"/>
      <c r="D38" s="17"/>
      <c r="E38" s="26"/>
      <c r="F38" s="26"/>
      <c r="G38" s="13"/>
      <c r="H38" s="13"/>
      <c r="I38" s="13"/>
      <c r="J38" s="13"/>
      <c r="K38" s="13"/>
      <c r="L38" s="13"/>
      <c r="M38" s="13"/>
    </row>
    <row r="39" spans="1:13" x14ac:dyDescent="0.25">
      <c r="A39" s="25"/>
      <c r="B39" s="26"/>
      <c r="C39" s="26"/>
      <c r="D39" s="17"/>
      <c r="E39" s="26"/>
      <c r="F39" s="26"/>
      <c r="G39" s="11"/>
      <c r="H39" s="11"/>
      <c r="I39" s="11"/>
      <c r="J39" s="11"/>
      <c r="K39" s="11"/>
      <c r="L39" s="11"/>
      <c r="M39" s="11"/>
    </row>
    <row r="40" spans="1:13" x14ac:dyDescent="0.25">
      <c r="A40" s="25"/>
      <c r="B40" s="26"/>
      <c r="C40" s="26"/>
      <c r="D40" s="17"/>
      <c r="E40" s="26"/>
      <c r="F40" s="26"/>
      <c r="G40" s="13"/>
      <c r="H40" s="13"/>
      <c r="I40" s="13"/>
      <c r="J40" s="13"/>
      <c r="K40" s="13"/>
      <c r="L40" s="13"/>
      <c r="M40" s="13"/>
    </row>
    <row r="41" spans="1:13" x14ac:dyDescent="0.25">
      <c r="A41" s="25"/>
      <c r="B41" s="26"/>
      <c r="C41" s="26"/>
      <c r="D41" s="17"/>
      <c r="E41" s="26"/>
      <c r="F41" s="26"/>
      <c r="G41" s="11"/>
      <c r="H41" s="11"/>
      <c r="I41" s="11"/>
      <c r="J41" s="11"/>
      <c r="K41" s="11"/>
      <c r="L41" s="11"/>
      <c r="M41" s="11"/>
    </row>
    <row r="42" spans="1:13" x14ac:dyDescent="0.25">
      <c r="A42" s="25"/>
      <c r="B42" s="26"/>
      <c r="C42" s="26"/>
      <c r="D42" s="17"/>
      <c r="E42" s="26"/>
      <c r="F42" s="26"/>
      <c r="G42" s="13"/>
      <c r="H42" s="13"/>
      <c r="I42" s="13"/>
      <c r="J42" s="13"/>
      <c r="K42" s="13"/>
      <c r="L42" s="13"/>
      <c r="M42" s="13"/>
    </row>
    <row r="43" spans="1:13" x14ac:dyDescent="0.25">
      <c r="A43" s="25"/>
      <c r="B43" s="26"/>
      <c r="C43" s="26"/>
      <c r="D43" s="17"/>
      <c r="E43" s="26"/>
      <c r="F43" s="26"/>
      <c r="G43" s="11"/>
      <c r="H43" s="11"/>
      <c r="I43" s="11"/>
      <c r="J43" s="11"/>
      <c r="K43" s="11"/>
      <c r="L43" s="11"/>
      <c r="M43" s="11"/>
    </row>
    <row r="44" spans="1:13" x14ac:dyDescent="0.25">
      <c r="A44" s="25"/>
      <c r="B44" s="26"/>
      <c r="C44" s="26"/>
      <c r="D44" s="17"/>
      <c r="E44" s="26"/>
      <c r="F44" s="26"/>
      <c r="G44" s="13"/>
      <c r="H44" s="13"/>
      <c r="I44" s="13"/>
      <c r="J44" s="13"/>
      <c r="K44" s="13"/>
      <c r="L44" s="13"/>
      <c r="M44" s="13"/>
    </row>
    <row r="45" spans="1:13" x14ac:dyDescent="0.25">
      <c r="A45" s="25"/>
      <c r="B45" s="26"/>
      <c r="C45" s="26"/>
      <c r="D45" s="17"/>
      <c r="E45" s="26"/>
      <c r="F45" s="26"/>
      <c r="G45" s="11"/>
      <c r="H45" s="11"/>
      <c r="I45" s="11"/>
      <c r="J45" s="11"/>
      <c r="K45" s="11"/>
      <c r="L45" s="11"/>
      <c r="M45" s="11"/>
    </row>
    <row r="46" spans="1:13" x14ac:dyDescent="0.25">
      <c r="A46" s="25"/>
      <c r="B46" s="26"/>
      <c r="C46" s="26"/>
      <c r="D46" s="17"/>
      <c r="E46" s="26"/>
      <c r="F46" s="26"/>
      <c r="G46" s="13"/>
      <c r="H46" s="13"/>
      <c r="I46" s="13"/>
      <c r="J46" s="13"/>
      <c r="K46" s="13"/>
      <c r="L46" s="13"/>
      <c r="M46" s="13"/>
    </row>
    <row r="47" spans="1:13" x14ac:dyDescent="0.25">
      <c r="A47" s="25"/>
      <c r="B47" s="26"/>
      <c r="C47" s="26"/>
      <c r="D47" s="17"/>
      <c r="E47" s="26"/>
      <c r="F47" s="26"/>
      <c r="G47" s="11"/>
      <c r="H47" s="11"/>
      <c r="I47" s="11"/>
      <c r="J47" s="11"/>
      <c r="K47" s="11"/>
      <c r="L47" s="11"/>
      <c r="M47" s="11"/>
    </row>
    <row r="48" spans="1:13" x14ac:dyDescent="0.25">
      <c r="A48" s="25"/>
      <c r="B48" s="26"/>
      <c r="C48" s="26"/>
      <c r="D48" s="17"/>
      <c r="E48" s="26"/>
      <c r="F48" s="26"/>
      <c r="G48" s="13"/>
      <c r="H48" s="13"/>
      <c r="I48" s="13"/>
      <c r="J48" s="13"/>
      <c r="K48" s="13"/>
      <c r="L48" s="13"/>
      <c r="M48" s="13"/>
    </row>
    <row r="49" spans="1:13" x14ac:dyDescent="0.25">
      <c r="A49" s="25"/>
      <c r="B49" s="26"/>
      <c r="C49" s="26"/>
      <c r="D49" s="17"/>
      <c r="E49" s="26"/>
      <c r="F49" s="26"/>
      <c r="G49" s="11"/>
      <c r="H49" s="11"/>
      <c r="I49" s="11"/>
      <c r="J49" s="11"/>
      <c r="K49" s="11"/>
      <c r="L49" s="11"/>
      <c r="M49" s="11"/>
    </row>
    <row r="50" spans="1:13" x14ac:dyDescent="0.25">
      <c r="A50" s="25"/>
      <c r="B50" s="26"/>
      <c r="C50" s="26"/>
      <c r="D50" s="17"/>
      <c r="E50" s="26"/>
      <c r="F50" s="26"/>
      <c r="G50" s="13"/>
      <c r="H50" s="13"/>
      <c r="I50" s="13"/>
      <c r="J50" s="13"/>
      <c r="K50" s="13"/>
      <c r="L50" s="13"/>
      <c r="M50" s="13"/>
    </row>
    <row r="51" spans="1:13" x14ac:dyDescent="0.25">
      <c r="A51" s="25"/>
      <c r="B51" s="26"/>
      <c r="C51" s="26"/>
      <c r="D51" s="17"/>
      <c r="E51" s="26"/>
      <c r="F51" s="26"/>
      <c r="G51" s="11"/>
      <c r="H51" s="11"/>
      <c r="I51" s="11"/>
      <c r="J51" s="11"/>
      <c r="K51" s="11"/>
      <c r="L51" s="11"/>
      <c r="M51" s="11"/>
    </row>
    <row r="52" spans="1:13" x14ac:dyDescent="0.25">
      <c r="A52" s="25"/>
      <c r="B52" s="26"/>
      <c r="C52" s="26"/>
      <c r="D52" s="17"/>
      <c r="E52" s="26"/>
      <c r="F52" s="26"/>
      <c r="G52" s="13"/>
      <c r="H52" s="13"/>
      <c r="I52" s="13"/>
      <c r="J52" s="13"/>
      <c r="K52" s="13"/>
      <c r="L52" s="13"/>
      <c r="M52" s="13"/>
    </row>
    <row r="53" spans="1:13" x14ac:dyDescent="0.25">
      <c r="A53" s="25"/>
      <c r="B53" s="26"/>
      <c r="C53" s="26"/>
      <c r="D53" s="17"/>
      <c r="E53" s="26"/>
      <c r="F53" s="26"/>
      <c r="G53" s="11"/>
      <c r="H53" s="11"/>
      <c r="I53" s="11"/>
      <c r="J53" s="11"/>
      <c r="K53" s="11"/>
      <c r="L53" s="11"/>
      <c r="M53" s="11"/>
    </row>
    <row r="54" spans="1:13" x14ac:dyDescent="0.25">
      <c r="A54" s="25"/>
      <c r="B54" s="26"/>
      <c r="C54" s="26"/>
      <c r="D54" s="17"/>
      <c r="E54" s="26"/>
      <c r="F54" s="26"/>
      <c r="G54" s="13"/>
      <c r="H54" s="13"/>
      <c r="I54" s="13"/>
      <c r="J54" s="13"/>
      <c r="K54" s="13"/>
      <c r="L54" s="13"/>
      <c r="M54" s="13"/>
    </row>
    <row r="55" spans="1:13" x14ac:dyDescent="0.25">
      <c r="A55" s="25"/>
      <c r="B55" s="26"/>
      <c r="C55" s="26"/>
      <c r="D55" s="17"/>
      <c r="E55" s="26"/>
      <c r="F55" s="26"/>
      <c r="G55" s="11"/>
      <c r="H55" s="11"/>
      <c r="I55" s="11"/>
      <c r="J55" s="11"/>
      <c r="K55" s="11"/>
      <c r="L55" s="11"/>
      <c r="M55" s="11"/>
    </row>
    <row r="56" spans="1:13" x14ac:dyDescent="0.25">
      <c r="A56" s="25"/>
      <c r="B56" s="26"/>
      <c r="C56" s="26"/>
      <c r="D56" s="17"/>
      <c r="E56" s="26"/>
      <c r="F56" s="26"/>
      <c r="G56" s="13"/>
      <c r="H56" s="13"/>
      <c r="I56" s="13"/>
      <c r="J56" s="13"/>
      <c r="K56" s="13"/>
      <c r="L56" s="13"/>
      <c r="M56" s="13"/>
    </row>
    <row r="57" spans="1:13" x14ac:dyDescent="0.25">
      <c r="A57" s="25"/>
      <c r="B57" s="26"/>
      <c r="C57" s="26"/>
      <c r="D57" s="17"/>
      <c r="E57" s="26"/>
      <c r="F57" s="26"/>
      <c r="G57" s="11"/>
      <c r="H57" s="11"/>
      <c r="I57" s="11"/>
      <c r="J57" s="11"/>
      <c r="K57" s="11"/>
      <c r="L57" s="11"/>
      <c r="M57" s="11"/>
    </row>
    <row r="58" spans="1:13" x14ac:dyDescent="0.25">
      <c r="A58" s="25"/>
      <c r="B58" s="26"/>
      <c r="C58" s="26"/>
      <c r="D58" s="17"/>
      <c r="E58" s="26"/>
      <c r="F58" s="26"/>
      <c r="G58" s="13"/>
      <c r="H58" s="13"/>
      <c r="I58" s="13"/>
      <c r="J58" s="13"/>
      <c r="K58" s="13"/>
      <c r="L58" s="13"/>
      <c r="M58" s="13"/>
    </row>
    <row r="59" spans="1:13" x14ac:dyDescent="0.25">
      <c r="A59" s="25"/>
      <c r="B59" s="26"/>
      <c r="C59" s="26"/>
      <c r="D59" s="17"/>
      <c r="E59" s="26"/>
      <c r="F59" s="26"/>
      <c r="G59" s="11"/>
      <c r="H59" s="11"/>
      <c r="I59" s="11"/>
      <c r="J59" s="11"/>
      <c r="K59" s="11"/>
      <c r="L59" s="11"/>
      <c r="M59" s="11"/>
    </row>
    <row r="60" spans="1:13" x14ac:dyDescent="0.25">
      <c r="A60" s="25"/>
      <c r="B60" s="26"/>
      <c r="C60" s="26"/>
      <c r="D60" s="17"/>
      <c r="E60" s="26"/>
      <c r="F60" s="26"/>
      <c r="G60" s="13"/>
      <c r="H60" s="13"/>
      <c r="I60" s="13"/>
      <c r="J60" s="13"/>
      <c r="K60" s="13"/>
      <c r="L60" s="13"/>
      <c r="M60" s="13"/>
    </row>
    <row r="61" spans="1:13" x14ac:dyDescent="0.25">
      <c r="A61" s="25"/>
      <c r="B61" s="26"/>
      <c r="C61" s="26"/>
      <c r="D61" s="17"/>
      <c r="E61" s="26"/>
      <c r="F61" s="26"/>
      <c r="G61" s="11"/>
      <c r="H61" s="11"/>
      <c r="I61" s="11"/>
      <c r="J61" s="11"/>
      <c r="K61" s="11"/>
      <c r="L61" s="11"/>
      <c r="M61" s="11"/>
    </row>
    <row r="62" spans="1:13" x14ac:dyDescent="0.25">
      <c r="A62" s="25"/>
      <c r="B62" s="26"/>
      <c r="C62" s="26"/>
      <c r="D62" s="17"/>
      <c r="E62" s="26"/>
      <c r="F62" s="26"/>
      <c r="G62" s="13"/>
      <c r="H62" s="13"/>
      <c r="I62" s="13"/>
      <c r="J62" s="13"/>
      <c r="K62" s="13"/>
      <c r="L62" s="13"/>
      <c r="M62" s="13"/>
    </row>
    <row r="63" spans="1:13" x14ac:dyDescent="0.25">
      <c r="A63" s="25"/>
      <c r="B63" s="26"/>
      <c r="C63" s="26"/>
      <c r="D63" s="17"/>
      <c r="E63" s="26"/>
      <c r="F63" s="26"/>
      <c r="G63" s="11"/>
      <c r="H63" s="11"/>
      <c r="I63" s="11"/>
      <c r="J63" s="11"/>
      <c r="K63" s="11"/>
      <c r="L63" s="11"/>
      <c r="M63" s="11"/>
    </row>
    <row r="64" spans="1:13" x14ac:dyDescent="0.25">
      <c r="A64" s="25"/>
      <c r="B64" s="26"/>
      <c r="C64" s="26"/>
      <c r="D64" s="17"/>
      <c r="E64" s="26"/>
      <c r="F64" s="26"/>
      <c r="G64" s="13"/>
      <c r="H64" s="13"/>
      <c r="I64" s="13"/>
      <c r="J64" s="13"/>
      <c r="K64" s="13"/>
      <c r="L64" s="13"/>
      <c r="M64" s="13"/>
    </row>
    <row r="65" spans="1:13" x14ac:dyDescent="0.25">
      <c r="A65" s="25"/>
      <c r="B65" s="26"/>
      <c r="C65" s="26"/>
      <c r="D65" s="17"/>
      <c r="E65" s="26"/>
      <c r="F65" s="26"/>
      <c r="G65" s="11"/>
      <c r="H65" s="11"/>
      <c r="I65" s="11"/>
      <c r="J65" s="11"/>
      <c r="K65" s="11"/>
      <c r="L65" s="11"/>
      <c r="M65" s="11"/>
    </row>
    <row r="66" spans="1:13" x14ac:dyDescent="0.25">
      <c r="A66" s="25"/>
      <c r="B66" s="26"/>
      <c r="C66" s="26"/>
      <c r="D66" s="17"/>
      <c r="E66" s="26"/>
      <c r="F66" s="26"/>
      <c r="G66" s="13"/>
      <c r="H66" s="13"/>
      <c r="I66" s="13"/>
      <c r="J66" s="13"/>
      <c r="K66" s="13"/>
      <c r="L66" s="13"/>
      <c r="M66" s="13"/>
    </row>
    <row r="67" spans="1:13" x14ac:dyDescent="0.25">
      <c r="A67" s="25"/>
      <c r="B67" s="26"/>
      <c r="C67" s="26"/>
      <c r="D67" s="17"/>
      <c r="E67" s="26"/>
      <c r="F67" s="26"/>
      <c r="G67" s="11"/>
      <c r="H67" s="11"/>
      <c r="I67" s="11"/>
      <c r="J67" s="11"/>
      <c r="K67" s="11"/>
      <c r="L67" s="11"/>
      <c r="M67" s="11"/>
    </row>
    <row r="68" spans="1:13" x14ac:dyDescent="0.25">
      <c r="A68" s="25"/>
      <c r="B68" s="26"/>
      <c r="C68" s="26"/>
      <c r="D68" s="17"/>
      <c r="E68" s="26"/>
      <c r="F68" s="26"/>
      <c r="G68" s="13"/>
      <c r="H68" s="13"/>
      <c r="I68" s="13"/>
      <c r="J68" s="13"/>
      <c r="K68" s="13"/>
      <c r="L68" s="13"/>
      <c r="M68" s="13"/>
    </row>
    <row r="69" spans="1:13" x14ac:dyDescent="0.25">
      <c r="A69" s="25"/>
      <c r="B69" s="26"/>
      <c r="C69" s="26"/>
      <c r="D69" s="17"/>
      <c r="E69" s="26"/>
      <c r="F69" s="26"/>
      <c r="G69" s="11"/>
      <c r="H69" s="11"/>
      <c r="I69" s="11"/>
      <c r="J69" s="11"/>
      <c r="K69" s="11"/>
      <c r="L69" s="11"/>
      <c r="M69" s="11"/>
    </row>
    <row r="70" spans="1:13" x14ac:dyDescent="0.25">
      <c r="A70" s="25"/>
      <c r="B70" s="26"/>
      <c r="C70" s="26"/>
      <c r="D70" s="17"/>
      <c r="E70" s="26"/>
      <c r="F70" s="26"/>
      <c r="G70" s="13"/>
      <c r="H70" s="13"/>
      <c r="I70" s="13"/>
      <c r="J70" s="13"/>
      <c r="K70" s="13"/>
      <c r="L70" s="13"/>
      <c r="M70" s="13"/>
    </row>
    <row r="71" spans="1:13" x14ac:dyDescent="0.25">
      <c r="A71" s="25"/>
      <c r="B71" s="26"/>
      <c r="C71" s="26"/>
      <c r="D71" s="17"/>
      <c r="E71" s="26"/>
      <c r="F71" s="26"/>
      <c r="G71" s="11"/>
      <c r="H71" s="11"/>
      <c r="I71" s="11"/>
      <c r="J71" s="11"/>
      <c r="K71" s="11"/>
      <c r="L71" s="11"/>
      <c r="M71" s="11"/>
    </row>
    <row r="72" spans="1:13" x14ac:dyDescent="0.25">
      <c r="A72" s="25"/>
      <c r="B72" s="26"/>
      <c r="C72" s="26"/>
      <c r="D72" s="17"/>
      <c r="E72" s="26"/>
      <c r="F72" s="26"/>
      <c r="G72" s="13"/>
      <c r="H72" s="13"/>
      <c r="I72" s="13"/>
      <c r="J72" s="13"/>
      <c r="K72" s="13"/>
      <c r="L72" s="13"/>
      <c r="M72" s="13"/>
    </row>
    <row r="73" spans="1:13" x14ac:dyDescent="0.25">
      <c r="A73" s="25"/>
      <c r="B73" s="26"/>
      <c r="C73" s="26"/>
      <c r="D73" s="17"/>
      <c r="E73" s="26"/>
      <c r="F73" s="26"/>
      <c r="G73" s="11"/>
      <c r="H73" s="11"/>
      <c r="I73" s="11"/>
      <c r="J73" s="11"/>
      <c r="K73" s="11"/>
      <c r="L73" s="11"/>
      <c r="M73" s="11"/>
    </row>
    <row r="74" spans="1:13" x14ac:dyDescent="0.25">
      <c r="A74" s="25"/>
      <c r="B74" s="26"/>
      <c r="C74" s="26"/>
      <c r="D74" s="17"/>
      <c r="E74" s="26"/>
      <c r="F74" s="26"/>
      <c r="G74" s="13"/>
      <c r="H74" s="13"/>
      <c r="I74" s="13"/>
      <c r="J74" s="13"/>
      <c r="K74" s="13"/>
      <c r="L74" s="13"/>
      <c r="M74" s="13"/>
    </row>
    <row r="75" spans="1:13" x14ac:dyDescent="0.25">
      <c r="A75" s="25"/>
      <c r="B75" s="26"/>
      <c r="C75" s="26"/>
      <c r="D75" s="17"/>
      <c r="E75" s="26"/>
      <c r="F75" s="26"/>
      <c r="G75" s="11"/>
      <c r="H75" s="11"/>
      <c r="I75" s="11"/>
      <c r="J75" s="11"/>
      <c r="K75" s="11"/>
      <c r="L75" s="11"/>
      <c r="M75" s="11"/>
    </row>
    <row r="76" spans="1:13" x14ac:dyDescent="0.25">
      <c r="A76" s="25"/>
      <c r="B76" s="26"/>
      <c r="C76" s="26"/>
      <c r="D76" s="17"/>
      <c r="E76" s="26"/>
      <c r="F76" s="26"/>
      <c r="G76" s="13"/>
      <c r="H76" s="13"/>
      <c r="I76" s="13"/>
      <c r="J76" s="13"/>
      <c r="K76" s="13"/>
      <c r="L76" s="13"/>
      <c r="M76" s="13"/>
    </row>
    <row r="77" spans="1:13" x14ac:dyDescent="0.25">
      <c r="A77" s="25"/>
      <c r="B77" s="26"/>
      <c r="C77" s="26"/>
      <c r="D77" s="17"/>
      <c r="E77" s="26"/>
      <c r="F77" s="26"/>
      <c r="G77" s="11"/>
      <c r="H77" s="11"/>
      <c r="I77" s="11"/>
      <c r="J77" s="11"/>
      <c r="K77" s="11"/>
      <c r="L77" s="11"/>
      <c r="M77" s="11"/>
    </row>
    <row r="78" spans="1:13" x14ac:dyDescent="0.25">
      <c r="A78" s="25"/>
      <c r="B78" s="26"/>
      <c r="C78" s="26"/>
      <c r="D78" s="17"/>
      <c r="E78" s="26"/>
      <c r="F78" s="26"/>
      <c r="G78" s="13"/>
      <c r="H78" s="13"/>
      <c r="I78" s="13"/>
      <c r="J78" s="13"/>
      <c r="K78" s="13"/>
      <c r="L78" s="13"/>
      <c r="M78" s="13"/>
    </row>
    <row r="79" spans="1:13" x14ac:dyDescent="0.25">
      <c r="A79" s="25"/>
      <c r="B79" s="26"/>
      <c r="C79" s="26"/>
      <c r="D79" s="17"/>
      <c r="E79" s="26"/>
      <c r="F79" s="26"/>
      <c r="G79" s="11"/>
      <c r="H79" s="11"/>
      <c r="I79" s="11"/>
      <c r="J79" s="11"/>
      <c r="K79" s="11"/>
      <c r="L79" s="11"/>
      <c r="M79" s="11"/>
    </row>
    <row r="80" spans="1:13" x14ac:dyDescent="0.25">
      <c r="A80" s="25"/>
      <c r="B80" s="26"/>
      <c r="C80" s="26"/>
      <c r="D80" s="17"/>
      <c r="E80" s="26"/>
      <c r="F80" s="26"/>
      <c r="G80" s="13"/>
      <c r="H80" s="13"/>
      <c r="I80" s="13"/>
      <c r="J80" s="13"/>
      <c r="K80" s="13"/>
      <c r="L80" s="13"/>
      <c r="M80" s="13"/>
    </row>
    <row r="81" spans="1:13" x14ac:dyDescent="0.25">
      <c r="A81" s="25"/>
      <c r="B81" s="26"/>
      <c r="C81" s="26"/>
      <c r="D81" s="17"/>
      <c r="E81" s="26"/>
      <c r="F81" s="26"/>
      <c r="G81" s="11"/>
      <c r="H81" s="11"/>
      <c r="I81" s="11"/>
      <c r="J81" s="11"/>
      <c r="K81" s="11"/>
      <c r="L81" s="11"/>
      <c r="M81" s="11"/>
    </row>
    <row r="82" spans="1:13" x14ac:dyDescent="0.25">
      <c r="A82" s="25"/>
      <c r="B82" s="26"/>
      <c r="C82" s="26"/>
      <c r="D82" s="17"/>
      <c r="E82" s="26"/>
      <c r="F82" s="26"/>
      <c r="G82" s="13"/>
      <c r="H82" s="13"/>
      <c r="I82" s="13"/>
      <c r="J82" s="13"/>
      <c r="K82" s="13"/>
      <c r="L82" s="13"/>
      <c r="M82" s="13"/>
    </row>
    <row r="83" spans="1:13" x14ac:dyDescent="0.25">
      <c r="A83" s="25"/>
      <c r="B83" s="26"/>
      <c r="C83" s="26"/>
      <c r="D83" s="17"/>
      <c r="E83" s="26"/>
      <c r="F83" s="26"/>
      <c r="G83" s="11"/>
      <c r="H83" s="11"/>
      <c r="I83" s="11"/>
      <c r="J83" s="11"/>
      <c r="K83" s="11"/>
      <c r="L83" s="11"/>
      <c r="M83" s="11"/>
    </row>
    <row r="84" spans="1:13" x14ac:dyDescent="0.25">
      <c r="A84" s="25"/>
      <c r="B84" s="26"/>
      <c r="C84" s="26"/>
      <c r="D84" s="17"/>
      <c r="E84" s="26"/>
      <c r="F84" s="26"/>
      <c r="G84" s="13"/>
      <c r="H84" s="13"/>
      <c r="I84" s="13"/>
      <c r="J84" s="13"/>
      <c r="K84" s="13"/>
      <c r="L84" s="13"/>
      <c r="M84" s="13"/>
    </row>
    <row r="85" spans="1:13" x14ac:dyDescent="0.25">
      <c r="A85" s="25"/>
      <c r="B85" s="26"/>
      <c r="C85" s="26"/>
      <c r="D85" s="17"/>
      <c r="E85" s="26"/>
      <c r="F85" s="26"/>
      <c r="G85" s="11"/>
      <c r="H85" s="11"/>
      <c r="I85" s="11"/>
      <c r="J85" s="11"/>
      <c r="K85" s="11"/>
      <c r="L85" s="11"/>
      <c r="M85" s="11"/>
    </row>
    <row r="86" spans="1:13" x14ac:dyDescent="0.25">
      <c r="A86" s="25"/>
      <c r="B86" s="26"/>
      <c r="C86" s="26"/>
      <c r="D86" s="17"/>
      <c r="E86" s="26"/>
      <c r="F86" s="26"/>
      <c r="G86" s="13"/>
      <c r="H86" s="13"/>
      <c r="I86" s="13"/>
      <c r="J86" s="13"/>
      <c r="K86" s="13"/>
      <c r="L86" s="13"/>
      <c r="M86" s="13"/>
    </row>
    <row r="87" spans="1:13" x14ac:dyDescent="0.25">
      <c r="A87" s="25"/>
      <c r="B87" s="26"/>
      <c r="C87" s="26"/>
      <c r="D87" s="17"/>
      <c r="E87" s="26"/>
      <c r="F87" s="26"/>
      <c r="G87" s="11"/>
      <c r="H87" s="11"/>
      <c r="I87" s="11"/>
      <c r="J87" s="11"/>
      <c r="K87" s="11"/>
      <c r="L87" s="11"/>
      <c r="M87" s="11"/>
    </row>
    <row r="88" spans="1:13" x14ac:dyDescent="0.25">
      <c r="A88" s="25"/>
      <c r="B88" s="26"/>
      <c r="C88" s="26"/>
      <c r="D88" s="17"/>
      <c r="E88" s="26"/>
      <c r="F88" s="26"/>
      <c r="G88" s="13"/>
      <c r="H88" s="13"/>
      <c r="I88" s="13"/>
      <c r="J88" s="13"/>
      <c r="K88" s="13"/>
      <c r="L88" s="13"/>
      <c r="M88" s="13"/>
    </row>
    <row r="89" spans="1:13" x14ac:dyDescent="0.25">
      <c r="A89" s="25"/>
      <c r="B89" s="26"/>
      <c r="C89" s="26"/>
      <c r="D89" s="17"/>
      <c r="E89" s="26"/>
      <c r="F89" s="26"/>
      <c r="G89" s="11"/>
      <c r="H89" s="11"/>
      <c r="I89" s="11"/>
      <c r="J89" s="11"/>
      <c r="K89" s="11"/>
      <c r="L89" s="11"/>
      <c r="M89" s="11"/>
    </row>
    <row r="90" spans="1:13" x14ac:dyDescent="0.25">
      <c r="A90" s="25"/>
      <c r="B90" s="26"/>
      <c r="C90" s="26"/>
      <c r="D90" s="17"/>
      <c r="E90" s="26"/>
      <c r="F90" s="26"/>
      <c r="G90" s="13"/>
      <c r="H90" s="13"/>
      <c r="I90" s="13"/>
      <c r="J90" s="13"/>
      <c r="K90" s="13"/>
      <c r="L90" s="13"/>
      <c r="M90" s="13"/>
    </row>
    <row r="91" spans="1:13" x14ac:dyDescent="0.25">
      <c r="A91" s="25"/>
      <c r="B91" s="26"/>
      <c r="C91" s="26"/>
      <c r="D91" s="17"/>
      <c r="E91" s="26"/>
      <c r="F91" s="26"/>
      <c r="G91" s="11"/>
      <c r="H91" s="11"/>
      <c r="I91" s="11"/>
      <c r="J91" s="11"/>
      <c r="K91" s="11"/>
      <c r="L91" s="11"/>
      <c r="M91" s="11"/>
    </row>
    <row r="92" spans="1:13" x14ac:dyDescent="0.25">
      <c r="A92" s="25"/>
      <c r="B92" s="26"/>
      <c r="C92" s="26"/>
      <c r="D92" s="17"/>
      <c r="E92" s="26"/>
      <c r="F92" s="26"/>
      <c r="G92" s="13"/>
      <c r="H92" s="13"/>
      <c r="I92" s="13"/>
      <c r="J92" s="13"/>
      <c r="K92" s="13"/>
      <c r="L92" s="13"/>
      <c r="M92" s="13"/>
    </row>
    <row r="93" spans="1:13" x14ac:dyDescent="0.25">
      <c r="A93" s="25"/>
      <c r="B93" s="26"/>
      <c r="C93" s="26"/>
      <c r="D93" s="17"/>
      <c r="E93" s="26"/>
      <c r="F93" s="26"/>
      <c r="G93" s="11"/>
      <c r="H93" s="11"/>
      <c r="I93" s="11"/>
      <c r="J93" s="11"/>
      <c r="K93" s="11"/>
      <c r="L93" s="11"/>
      <c r="M93" s="11"/>
    </row>
    <row r="94" spans="1:13" x14ac:dyDescent="0.25">
      <c r="A94" s="25"/>
      <c r="B94" s="26"/>
      <c r="C94" s="26"/>
      <c r="D94" s="17"/>
      <c r="E94" s="26"/>
      <c r="F94" s="26"/>
      <c r="G94" s="13"/>
      <c r="H94" s="13"/>
      <c r="I94" s="13"/>
      <c r="J94" s="13"/>
      <c r="K94" s="13"/>
      <c r="L94" s="13"/>
      <c r="M94" s="13"/>
    </row>
    <row r="95" spans="1:13" x14ac:dyDescent="0.25">
      <c r="A95" s="25"/>
      <c r="B95" s="26"/>
      <c r="C95" s="26"/>
      <c r="D95" s="17"/>
      <c r="E95" s="26"/>
      <c r="F95" s="26"/>
      <c r="G95" s="11"/>
      <c r="H95" s="11"/>
      <c r="I95" s="11"/>
      <c r="J95" s="11"/>
      <c r="K95" s="11"/>
      <c r="L95" s="11"/>
      <c r="M95" s="11"/>
    </row>
    <row r="96" spans="1:13" x14ac:dyDescent="0.25">
      <c r="A96" s="25"/>
      <c r="B96" s="26"/>
      <c r="C96" s="26"/>
      <c r="D96" s="17"/>
      <c r="E96" s="26"/>
      <c r="F96" s="26"/>
      <c r="G96" s="13"/>
      <c r="H96" s="13"/>
      <c r="I96" s="13"/>
      <c r="J96" s="13"/>
      <c r="K96" s="13"/>
      <c r="L96" s="13"/>
      <c r="M96" s="13"/>
    </row>
    <row r="97" spans="1:13" x14ac:dyDescent="0.25">
      <c r="A97" s="25"/>
      <c r="B97" s="26"/>
      <c r="C97" s="26"/>
      <c r="D97" s="17"/>
      <c r="E97" s="26"/>
      <c r="F97" s="26"/>
      <c r="G97" s="11"/>
      <c r="H97" s="11"/>
      <c r="I97" s="11"/>
      <c r="J97" s="11"/>
      <c r="K97" s="11"/>
      <c r="L97" s="11"/>
      <c r="M97" s="11"/>
    </row>
    <row r="98" spans="1:13" x14ac:dyDescent="0.25">
      <c r="A98" s="25"/>
      <c r="B98" s="26"/>
      <c r="C98" s="26"/>
      <c r="D98" s="17"/>
      <c r="E98" s="26"/>
      <c r="F98" s="26"/>
      <c r="G98" s="13"/>
      <c r="H98" s="13"/>
      <c r="I98" s="13"/>
      <c r="J98" s="13"/>
      <c r="K98" s="13"/>
      <c r="L98" s="13"/>
      <c r="M98" s="13"/>
    </row>
    <row r="99" spans="1:13" x14ac:dyDescent="0.25">
      <c r="A99" s="25"/>
      <c r="B99" s="26"/>
      <c r="C99" s="26"/>
      <c r="D99" s="17"/>
      <c r="E99" s="26"/>
      <c r="F99" s="26"/>
      <c r="G99" s="11"/>
      <c r="H99" s="11"/>
      <c r="I99" s="11"/>
      <c r="J99" s="11"/>
      <c r="K99" s="11"/>
      <c r="L99" s="11"/>
      <c r="M99" s="11"/>
    </row>
    <row r="100" spans="1:13" x14ac:dyDescent="0.25">
      <c r="A100" s="25"/>
      <c r="B100" s="26"/>
      <c r="C100" s="26"/>
      <c r="D100" s="17"/>
      <c r="E100" s="26"/>
      <c r="F100" s="26"/>
      <c r="G100" s="13"/>
      <c r="H100" s="13"/>
      <c r="I100" s="13"/>
      <c r="J100" s="13"/>
      <c r="K100" s="13"/>
      <c r="L100" s="13"/>
      <c r="M100" s="13"/>
    </row>
    <row r="101" spans="1:13" x14ac:dyDescent="0.25">
      <c r="A101" s="25"/>
      <c r="B101" s="26"/>
      <c r="C101" s="26"/>
      <c r="D101" s="17"/>
      <c r="E101" s="26"/>
      <c r="F101" s="26"/>
      <c r="G101" s="11"/>
      <c r="H101" s="11"/>
      <c r="I101" s="11"/>
      <c r="J101" s="11"/>
      <c r="K101" s="11"/>
      <c r="L101" s="11"/>
      <c r="M101" s="11"/>
    </row>
    <row r="102" spans="1:13" x14ac:dyDescent="0.25">
      <c r="A102" s="25"/>
      <c r="B102" s="26"/>
      <c r="C102" s="26"/>
      <c r="D102" s="17"/>
      <c r="E102" s="26"/>
      <c r="F102" s="26"/>
      <c r="G102" s="13"/>
      <c r="H102" s="13"/>
      <c r="I102" s="13"/>
      <c r="J102" s="13"/>
      <c r="K102" s="13"/>
      <c r="L102" s="13"/>
      <c r="M102" s="13"/>
    </row>
    <row r="103" spans="1:13" x14ac:dyDescent="0.25">
      <c r="A103" s="25"/>
      <c r="B103" s="26"/>
      <c r="C103" s="26"/>
      <c r="D103" s="17"/>
      <c r="E103" s="26"/>
      <c r="F103" s="26"/>
      <c r="G103" s="11"/>
      <c r="H103" s="11"/>
      <c r="I103" s="11"/>
      <c r="J103" s="11"/>
      <c r="K103" s="11"/>
      <c r="L103" s="11"/>
      <c r="M103" s="11"/>
    </row>
    <row r="104" spans="1:13" x14ac:dyDescent="0.25">
      <c r="A104" s="25"/>
      <c r="B104" s="26"/>
      <c r="C104" s="26"/>
      <c r="D104" s="17"/>
      <c r="E104" s="26"/>
      <c r="F104" s="26"/>
      <c r="G104" s="13"/>
      <c r="H104" s="13"/>
      <c r="I104" s="13"/>
      <c r="J104" s="13"/>
      <c r="K104" s="13"/>
      <c r="L104" s="13"/>
      <c r="M104" s="13"/>
    </row>
    <row r="105" spans="1:13" x14ac:dyDescent="0.25">
      <c r="A105" s="25"/>
      <c r="B105" s="26"/>
      <c r="C105" s="26"/>
      <c r="D105" s="17"/>
      <c r="E105" s="26"/>
      <c r="F105" s="26"/>
      <c r="G105" s="11"/>
      <c r="H105" s="11"/>
      <c r="I105" s="11"/>
      <c r="J105" s="11"/>
      <c r="K105" s="11"/>
      <c r="L105" s="11"/>
      <c r="M105" s="11"/>
    </row>
    <row r="106" spans="1:13" x14ac:dyDescent="0.25">
      <c r="A106" s="25"/>
      <c r="B106" s="26"/>
      <c r="C106" s="26"/>
      <c r="D106" s="17"/>
      <c r="E106" s="26"/>
      <c r="F106" s="26"/>
      <c r="G106" s="13"/>
      <c r="H106" s="13"/>
      <c r="I106" s="13"/>
      <c r="J106" s="13"/>
      <c r="K106" s="13"/>
      <c r="L106" s="13"/>
      <c r="M106" s="13"/>
    </row>
    <row r="107" spans="1:13" x14ac:dyDescent="0.25">
      <c r="A107" s="25"/>
      <c r="B107" s="26"/>
      <c r="C107" s="26"/>
      <c r="D107" s="17"/>
      <c r="E107" s="26"/>
      <c r="F107" s="26"/>
      <c r="G107" s="11"/>
      <c r="H107" s="11"/>
      <c r="I107" s="11"/>
      <c r="J107" s="11"/>
      <c r="K107" s="11"/>
      <c r="L107" s="11"/>
      <c r="M107" s="11"/>
    </row>
    <row r="108" spans="1:13" x14ac:dyDescent="0.25">
      <c r="A108" s="25"/>
      <c r="B108" s="26"/>
      <c r="C108" s="26"/>
      <c r="D108" s="17"/>
      <c r="E108" s="26"/>
      <c r="F108" s="26"/>
      <c r="G108" s="13"/>
      <c r="H108" s="13"/>
      <c r="I108" s="13"/>
      <c r="J108" s="13"/>
      <c r="K108" s="13"/>
      <c r="L108" s="13"/>
      <c r="M108" s="13"/>
    </row>
    <row r="109" spans="1:13" x14ac:dyDescent="0.25">
      <c r="A109" s="25"/>
      <c r="B109" s="26"/>
      <c r="C109" s="26"/>
      <c r="D109" s="17"/>
      <c r="E109" s="26"/>
      <c r="F109" s="26"/>
      <c r="G109" s="11"/>
      <c r="H109" s="11"/>
      <c r="I109" s="11"/>
      <c r="J109" s="11"/>
      <c r="K109" s="11"/>
      <c r="L109" s="11"/>
      <c r="M109" s="11"/>
    </row>
    <row r="110" spans="1:13" x14ac:dyDescent="0.25">
      <c r="A110" s="25"/>
      <c r="B110" s="26"/>
      <c r="C110" s="26"/>
      <c r="D110" s="17"/>
      <c r="E110" s="26"/>
      <c r="F110" s="26"/>
      <c r="G110" s="13"/>
      <c r="H110" s="13"/>
      <c r="I110" s="13"/>
      <c r="J110" s="13"/>
      <c r="K110" s="13"/>
      <c r="L110" s="13"/>
      <c r="M110" s="13"/>
    </row>
    <row r="111" spans="1:13" x14ac:dyDescent="0.25">
      <c r="A111" s="25"/>
      <c r="B111" s="26"/>
      <c r="C111" s="26"/>
      <c r="D111" s="17"/>
      <c r="E111" s="26"/>
      <c r="F111" s="26"/>
      <c r="G111" s="11"/>
      <c r="H111" s="11"/>
      <c r="I111" s="11"/>
      <c r="J111" s="11"/>
      <c r="K111" s="11"/>
      <c r="L111" s="11"/>
      <c r="M111" s="11"/>
    </row>
    <row r="112" spans="1:13" x14ac:dyDescent="0.25">
      <c r="A112" s="25"/>
      <c r="B112" s="26"/>
      <c r="C112" s="26"/>
      <c r="D112" s="17"/>
      <c r="E112" s="26"/>
      <c r="F112" s="26"/>
      <c r="G112" s="13"/>
      <c r="H112" s="13"/>
      <c r="I112" s="13"/>
      <c r="J112" s="13"/>
      <c r="K112" s="13"/>
      <c r="L112" s="13"/>
      <c r="M112" s="13"/>
    </row>
    <row r="113" spans="1:13" x14ac:dyDescent="0.25">
      <c r="A113" s="25"/>
      <c r="B113" s="26"/>
      <c r="C113" s="26"/>
      <c r="D113" s="17"/>
      <c r="E113" s="26"/>
      <c r="F113" s="26"/>
      <c r="G113" s="11"/>
      <c r="H113" s="11"/>
      <c r="I113" s="11"/>
      <c r="J113" s="11"/>
      <c r="K113" s="11"/>
      <c r="L113" s="11"/>
      <c r="M113" s="11"/>
    </row>
    <row r="114" spans="1:13" x14ac:dyDescent="0.25">
      <c r="A114" s="25"/>
      <c r="B114" s="26"/>
      <c r="C114" s="26"/>
      <c r="D114" s="17"/>
      <c r="E114" s="26"/>
      <c r="F114" s="26"/>
      <c r="G114" s="13"/>
      <c r="H114" s="13"/>
      <c r="I114" s="13"/>
      <c r="J114" s="13"/>
      <c r="K114" s="13"/>
      <c r="L114" s="13"/>
      <c r="M114" s="13"/>
    </row>
    <row r="115" spans="1:13" x14ac:dyDescent="0.25">
      <c r="A115" s="25"/>
      <c r="B115" s="26"/>
      <c r="C115" s="26"/>
      <c r="D115" s="17"/>
      <c r="E115" s="26"/>
      <c r="F115" s="26"/>
      <c r="G115" s="11"/>
      <c r="H115" s="11"/>
      <c r="I115" s="11"/>
      <c r="J115" s="11"/>
      <c r="K115" s="11"/>
      <c r="L115" s="11"/>
      <c r="M115" s="11"/>
    </row>
    <row r="116" spans="1:13" x14ac:dyDescent="0.25">
      <c r="A116" s="25"/>
      <c r="B116" s="26"/>
      <c r="C116" s="26"/>
      <c r="D116" s="17"/>
      <c r="E116" s="26"/>
      <c r="F116" s="26"/>
      <c r="G116" s="13"/>
      <c r="H116" s="13"/>
      <c r="I116" s="13"/>
      <c r="J116" s="13"/>
      <c r="K116" s="13"/>
      <c r="L116" s="13"/>
      <c r="M116" s="13"/>
    </row>
    <row r="117" spans="1:13" x14ac:dyDescent="0.25">
      <c r="A117" s="25"/>
      <c r="B117" s="26"/>
      <c r="C117" s="26"/>
      <c r="D117" s="17"/>
      <c r="E117" s="26"/>
      <c r="F117" s="26"/>
      <c r="G117" s="11"/>
      <c r="H117" s="11"/>
      <c r="I117" s="11"/>
      <c r="J117" s="11"/>
      <c r="K117" s="11"/>
      <c r="L117" s="11"/>
      <c r="M117" s="11"/>
    </row>
    <row r="118" spans="1:13" x14ac:dyDescent="0.25">
      <c r="A118" s="25"/>
      <c r="B118" s="26"/>
      <c r="C118" s="26"/>
      <c r="D118" s="17"/>
      <c r="E118" s="26"/>
      <c r="F118" s="26"/>
      <c r="G118" s="13"/>
      <c r="H118" s="13"/>
      <c r="I118" s="13"/>
      <c r="J118" s="13"/>
      <c r="K118" s="13"/>
      <c r="L118" s="13"/>
      <c r="M118" s="13"/>
    </row>
    <row r="119" spans="1:13" x14ac:dyDescent="0.25">
      <c r="A119" s="25"/>
      <c r="B119" s="26"/>
      <c r="C119" s="26"/>
      <c r="D119" s="17"/>
      <c r="E119" s="26"/>
      <c r="F119" s="26"/>
      <c r="G119" s="11"/>
      <c r="H119" s="11"/>
      <c r="I119" s="11"/>
      <c r="J119" s="11"/>
      <c r="K119" s="11"/>
      <c r="L119" s="11"/>
      <c r="M119" s="11"/>
    </row>
    <row r="120" spans="1:13" x14ac:dyDescent="0.25">
      <c r="A120" s="25"/>
      <c r="B120" s="26"/>
      <c r="C120" s="26"/>
      <c r="D120" s="17"/>
      <c r="E120" s="26"/>
      <c r="F120" s="26"/>
      <c r="G120" s="13"/>
      <c r="H120" s="13"/>
      <c r="I120" s="13"/>
      <c r="J120" s="13"/>
      <c r="K120" s="13"/>
      <c r="L120" s="13"/>
      <c r="M120" s="13"/>
    </row>
    <row r="121" spans="1:13" x14ac:dyDescent="0.25">
      <c r="A121" s="25"/>
      <c r="B121" s="26"/>
      <c r="C121" s="26"/>
      <c r="D121" s="17"/>
      <c r="E121" s="26"/>
      <c r="F121" s="26"/>
      <c r="G121" s="11"/>
      <c r="H121" s="11"/>
      <c r="I121" s="11"/>
      <c r="J121" s="11"/>
      <c r="K121" s="11"/>
      <c r="L121" s="11"/>
      <c r="M121" s="11"/>
    </row>
    <row r="122" spans="1:13" x14ac:dyDescent="0.25">
      <c r="A122" s="25"/>
      <c r="B122" s="26"/>
      <c r="C122" s="26"/>
      <c r="D122" s="17"/>
      <c r="E122" s="26"/>
      <c r="F122" s="26"/>
      <c r="G122" s="13"/>
      <c r="H122" s="13"/>
      <c r="I122" s="13"/>
      <c r="J122" s="13"/>
      <c r="K122" s="13"/>
      <c r="L122" s="13"/>
      <c r="M122" s="13"/>
    </row>
    <row r="123" spans="1:13" x14ac:dyDescent="0.25">
      <c r="A123" s="25"/>
      <c r="B123" s="26"/>
      <c r="C123" s="26"/>
      <c r="D123" s="17"/>
      <c r="E123" s="26"/>
      <c r="F123" s="26"/>
      <c r="G123" s="11"/>
      <c r="H123" s="11"/>
      <c r="I123" s="11"/>
      <c r="J123" s="11"/>
      <c r="K123" s="11"/>
      <c r="L123" s="11"/>
      <c r="M123" s="11"/>
    </row>
    <row r="124" spans="1:13" x14ac:dyDescent="0.25">
      <c r="A124" s="25"/>
      <c r="B124" s="26"/>
      <c r="C124" s="26"/>
      <c r="D124" s="17"/>
      <c r="E124" s="26"/>
      <c r="F124" s="26"/>
      <c r="G124" s="13"/>
      <c r="H124" s="13"/>
      <c r="I124" s="13"/>
      <c r="J124" s="13"/>
      <c r="K124" s="13"/>
      <c r="L124" s="13"/>
      <c r="M124" s="13"/>
    </row>
    <row r="125" spans="1:13" x14ac:dyDescent="0.25">
      <c r="A125" s="25"/>
      <c r="B125" s="26"/>
      <c r="C125" s="26"/>
      <c r="D125" s="17"/>
      <c r="E125" s="26"/>
      <c r="F125" s="26"/>
      <c r="G125" s="11"/>
      <c r="H125" s="11"/>
      <c r="I125" s="11"/>
      <c r="J125" s="11"/>
      <c r="K125" s="11"/>
      <c r="L125" s="11"/>
      <c r="M125" s="11"/>
    </row>
    <row r="126" spans="1:13" x14ac:dyDescent="0.25">
      <c r="A126" s="25"/>
      <c r="B126" s="26"/>
      <c r="C126" s="26"/>
      <c r="D126" s="17"/>
      <c r="E126" s="26"/>
      <c r="F126" s="26"/>
      <c r="G126" s="13"/>
      <c r="H126" s="13"/>
      <c r="I126" s="13"/>
      <c r="J126" s="13"/>
      <c r="K126" s="13"/>
      <c r="L126" s="13"/>
      <c r="M126" s="13"/>
    </row>
    <row r="127" spans="1:13" x14ac:dyDescent="0.25">
      <c r="A127" s="25"/>
      <c r="B127" s="26"/>
      <c r="C127" s="26"/>
      <c r="D127" s="17"/>
      <c r="E127" s="26"/>
      <c r="F127" s="26"/>
      <c r="G127" s="11"/>
      <c r="H127" s="11"/>
      <c r="I127" s="11"/>
      <c r="J127" s="11"/>
      <c r="K127" s="11"/>
      <c r="L127" s="11"/>
      <c r="M127" s="11"/>
    </row>
    <row r="128" spans="1:13" x14ac:dyDescent="0.25">
      <c r="A128" s="25"/>
      <c r="B128" s="26"/>
      <c r="C128" s="26"/>
      <c r="D128" s="17"/>
      <c r="E128" s="26"/>
      <c r="F128" s="26"/>
      <c r="G128" s="13"/>
      <c r="H128" s="13"/>
      <c r="I128" s="13"/>
      <c r="J128" s="13"/>
      <c r="K128" s="13"/>
      <c r="L128" s="13"/>
      <c r="M128" s="13"/>
    </row>
    <row r="129" spans="1:13" x14ac:dyDescent="0.25">
      <c r="A129" s="25"/>
      <c r="B129" s="26"/>
      <c r="C129" s="26"/>
      <c r="D129" s="17"/>
      <c r="E129" s="26"/>
      <c r="F129" s="26"/>
      <c r="G129" s="11"/>
      <c r="H129" s="11"/>
      <c r="I129" s="11"/>
      <c r="J129" s="11"/>
      <c r="K129" s="11"/>
      <c r="L129" s="11"/>
      <c r="M129" s="11"/>
    </row>
    <row r="130" spans="1:13" x14ac:dyDescent="0.25">
      <c r="A130" s="25"/>
      <c r="B130" s="26"/>
      <c r="C130" s="26"/>
      <c r="D130" s="17"/>
      <c r="E130" s="26"/>
      <c r="F130" s="26"/>
      <c r="G130" s="13"/>
      <c r="H130" s="13"/>
      <c r="I130" s="13"/>
      <c r="J130" s="13"/>
      <c r="K130" s="13"/>
      <c r="L130" s="13"/>
      <c r="M130" s="13"/>
    </row>
    <row r="131" spans="1:13" x14ac:dyDescent="0.25">
      <c r="A131" s="25"/>
      <c r="B131" s="26"/>
      <c r="C131" s="26"/>
      <c r="D131" s="17"/>
      <c r="E131" s="26"/>
      <c r="F131" s="26"/>
      <c r="G131" s="11"/>
      <c r="H131" s="11"/>
      <c r="I131" s="11"/>
      <c r="J131" s="11"/>
      <c r="K131" s="11"/>
      <c r="L131" s="11"/>
      <c r="M131" s="11"/>
    </row>
    <row r="132" spans="1:13" x14ac:dyDescent="0.25">
      <c r="A132" s="25"/>
      <c r="B132" s="26"/>
      <c r="C132" s="26"/>
      <c r="D132" s="17"/>
      <c r="E132" s="26"/>
      <c r="F132" s="26"/>
      <c r="G132" s="13"/>
      <c r="H132" s="13"/>
      <c r="I132" s="13"/>
      <c r="J132" s="13"/>
      <c r="K132" s="13"/>
      <c r="L132" s="13"/>
      <c r="M132" s="13"/>
    </row>
    <row r="133" spans="1:13" x14ac:dyDescent="0.25">
      <c r="A133" s="25"/>
      <c r="B133" s="26"/>
      <c r="C133" s="26"/>
      <c r="D133" s="17"/>
      <c r="E133" s="26"/>
      <c r="F133" s="26"/>
      <c r="G133" s="11"/>
      <c r="H133" s="11"/>
      <c r="I133" s="11"/>
      <c r="J133" s="11"/>
      <c r="K133" s="11"/>
      <c r="L133" s="11"/>
      <c r="M133" s="11"/>
    </row>
    <row r="134" spans="1:13" x14ac:dyDescent="0.25">
      <c r="A134" s="25"/>
      <c r="B134" s="26"/>
      <c r="C134" s="26"/>
      <c r="D134" s="17"/>
      <c r="E134" s="26"/>
      <c r="F134" s="26"/>
      <c r="G134" s="13"/>
      <c r="H134" s="13"/>
      <c r="I134" s="13"/>
      <c r="J134" s="13"/>
      <c r="K134" s="13"/>
      <c r="L134" s="13"/>
      <c r="M134" s="13"/>
    </row>
    <row r="135" spans="1:13" x14ac:dyDescent="0.25">
      <c r="A135" s="25"/>
      <c r="B135" s="26"/>
      <c r="C135" s="26"/>
      <c r="D135" s="17"/>
      <c r="E135" s="26"/>
      <c r="F135" s="26"/>
      <c r="G135" s="11"/>
      <c r="H135" s="11"/>
      <c r="I135" s="11"/>
      <c r="J135" s="11"/>
      <c r="K135" s="11"/>
      <c r="L135" s="11"/>
      <c r="M135" s="11"/>
    </row>
    <row r="136" spans="1:13" x14ac:dyDescent="0.25">
      <c r="A136" s="25"/>
      <c r="B136" s="26"/>
      <c r="C136" s="26"/>
      <c r="D136" s="17"/>
      <c r="E136" s="26"/>
      <c r="F136" s="26"/>
      <c r="G136" s="13"/>
      <c r="H136" s="13"/>
      <c r="I136" s="13"/>
      <c r="J136" s="13"/>
      <c r="K136" s="13"/>
      <c r="L136" s="13"/>
      <c r="M136" s="13"/>
    </row>
    <row r="137" spans="1:13" x14ac:dyDescent="0.25">
      <c r="A137" s="25"/>
      <c r="B137" s="26"/>
      <c r="C137" s="26"/>
      <c r="D137" s="17"/>
      <c r="E137" s="26"/>
      <c r="F137" s="26"/>
      <c r="G137" s="11"/>
      <c r="H137" s="11"/>
      <c r="I137" s="11"/>
      <c r="J137" s="11"/>
      <c r="K137" s="11"/>
      <c r="L137" s="11"/>
      <c r="M137" s="11"/>
    </row>
    <row r="138" spans="1:13" x14ac:dyDescent="0.25">
      <c r="A138" s="25"/>
      <c r="B138" s="26"/>
      <c r="C138" s="26"/>
      <c r="D138" s="17"/>
      <c r="E138" s="26"/>
      <c r="F138" s="26"/>
      <c r="G138" s="13"/>
      <c r="H138" s="13"/>
      <c r="I138" s="13"/>
      <c r="J138" s="13"/>
      <c r="K138" s="13"/>
      <c r="L138" s="13"/>
      <c r="M138" s="13"/>
    </row>
    <row r="139" spans="1:13" x14ac:dyDescent="0.25">
      <c r="A139" s="25"/>
      <c r="B139" s="26"/>
      <c r="C139" s="26"/>
      <c r="D139" s="17"/>
      <c r="E139" s="26"/>
      <c r="F139" s="26"/>
      <c r="G139" s="11"/>
      <c r="H139" s="11"/>
      <c r="I139" s="11"/>
      <c r="J139" s="11"/>
      <c r="K139" s="11"/>
      <c r="L139" s="11"/>
      <c r="M139" s="11"/>
    </row>
    <row r="140" spans="1:13" x14ac:dyDescent="0.25">
      <c r="A140" s="25"/>
      <c r="B140" s="26"/>
      <c r="C140" s="26"/>
      <c r="D140" s="17"/>
      <c r="E140" s="26"/>
      <c r="F140" s="26"/>
      <c r="G140" s="13"/>
      <c r="H140" s="13"/>
      <c r="I140" s="13"/>
      <c r="J140" s="13"/>
      <c r="K140" s="13"/>
      <c r="L140" s="13"/>
      <c r="M140" s="13"/>
    </row>
    <row r="141" spans="1:13" x14ac:dyDescent="0.25">
      <c r="A141" s="25"/>
      <c r="B141" s="26"/>
      <c r="C141" s="26"/>
      <c r="D141" s="17"/>
      <c r="E141" s="26"/>
      <c r="F141" s="26"/>
      <c r="G141" s="11"/>
      <c r="H141" s="11"/>
      <c r="I141" s="11"/>
      <c r="J141" s="11"/>
      <c r="K141" s="11"/>
      <c r="L141" s="11"/>
      <c r="M141" s="11"/>
    </row>
    <row r="142" spans="1:13" x14ac:dyDescent="0.25">
      <c r="A142" s="25"/>
      <c r="B142" s="26"/>
      <c r="C142" s="26"/>
      <c r="D142" s="17"/>
      <c r="E142" s="26"/>
      <c r="F142" s="26"/>
      <c r="G142" s="13"/>
      <c r="H142" s="13"/>
      <c r="I142" s="13"/>
      <c r="J142" s="13"/>
      <c r="K142" s="13"/>
      <c r="L142" s="13"/>
      <c r="M142" s="13"/>
    </row>
    <row r="143" spans="1:13" x14ac:dyDescent="0.25">
      <c r="A143" s="25"/>
      <c r="B143" s="26"/>
      <c r="C143" s="26"/>
      <c r="D143" s="17"/>
      <c r="E143" s="26"/>
      <c r="F143" s="26"/>
      <c r="G143" s="11"/>
      <c r="H143" s="11"/>
      <c r="I143" s="11"/>
      <c r="J143" s="11"/>
      <c r="K143" s="11"/>
      <c r="L143" s="11"/>
      <c r="M143" s="11"/>
    </row>
    <row r="144" spans="1:13" x14ac:dyDescent="0.25">
      <c r="A144" s="25"/>
      <c r="B144" s="26"/>
      <c r="C144" s="26"/>
      <c r="D144" s="17"/>
      <c r="E144" s="26"/>
      <c r="F144" s="26"/>
      <c r="G144" s="13"/>
      <c r="H144" s="13"/>
      <c r="I144" s="13"/>
      <c r="J144" s="13"/>
      <c r="K144" s="13"/>
      <c r="L144" s="13"/>
      <c r="M144" s="13"/>
    </row>
    <row r="145" spans="1:13" x14ac:dyDescent="0.25">
      <c r="A145" s="25"/>
      <c r="B145" s="26"/>
      <c r="C145" s="26"/>
      <c r="D145" s="17"/>
      <c r="E145" s="26"/>
      <c r="F145" s="26"/>
      <c r="G145" s="11"/>
      <c r="H145" s="11"/>
      <c r="I145" s="11"/>
      <c r="J145" s="11"/>
      <c r="K145" s="11"/>
      <c r="L145" s="11"/>
      <c r="M145" s="11"/>
    </row>
    <row r="146" spans="1:13" x14ac:dyDescent="0.25">
      <c r="A146" s="25"/>
      <c r="B146" s="26"/>
      <c r="C146" s="26"/>
      <c r="D146" s="17"/>
      <c r="E146" s="26"/>
      <c r="F146" s="26"/>
      <c r="G146" s="13"/>
      <c r="H146" s="13"/>
      <c r="I146" s="13"/>
      <c r="J146" s="13"/>
      <c r="K146" s="13"/>
      <c r="L146" s="13"/>
      <c r="M146" s="13"/>
    </row>
    <row r="147" spans="1:13" x14ac:dyDescent="0.25">
      <c r="A147" s="25"/>
      <c r="B147" s="26"/>
      <c r="C147" s="26"/>
      <c r="D147" s="17"/>
      <c r="E147" s="26"/>
      <c r="F147" s="26"/>
      <c r="G147" s="11"/>
      <c r="H147" s="11"/>
      <c r="I147" s="11"/>
      <c r="J147" s="11"/>
      <c r="K147" s="11"/>
      <c r="L147" s="11"/>
      <c r="M147" s="11"/>
    </row>
    <row r="148" spans="1:13" x14ac:dyDescent="0.25">
      <c r="A148" s="25"/>
      <c r="B148" s="26"/>
      <c r="C148" s="26"/>
      <c r="D148" s="17"/>
      <c r="E148" s="26"/>
      <c r="F148" s="26"/>
      <c r="G148" s="13"/>
      <c r="H148" s="13"/>
      <c r="I148" s="13"/>
      <c r="J148" s="13"/>
      <c r="K148" s="13"/>
      <c r="L148" s="13"/>
      <c r="M148" s="13"/>
    </row>
    <row r="149" spans="1:13" x14ac:dyDescent="0.25">
      <c r="A149" s="25"/>
      <c r="B149" s="26"/>
      <c r="C149" s="26"/>
      <c r="D149" s="17"/>
      <c r="E149" s="26"/>
      <c r="F149" s="26"/>
      <c r="G149" s="11"/>
      <c r="H149" s="11"/>
      <c r="I149" s="11"/>
      <c r="J149" s="11"/>
      <c r="K149" s="11"/>
      <c r="L149" s="11"/>
      <c r="M149" s="11"/>
    </row>
    <row r="150" spans="1:13" x14ac:dyDescent="0.25">
      <c r="A150" s="25"/>
      <c r="B150" s="26"/>
      <c r="C150" s="26"/>
      <c r="D150" s="17"/>
      <c r="E150" s="26"/>
      <c r="F150" s="26"/>
      <c r="G150" s="13"/>
      <c r="H150" s="13"/>
      <c r="I150" s="13"/>
      <c r="J150" s="13"/>
      <c r="K150" s="13"/>
      <c r="L150" s="13"/>
      <c r="M150" s="13"/>
    </row>
    <row r="151" spans="1:13" x14ac:dyDescent="0.25">
      <c r="A151" s="25"/>
      <c r="B151" s="26"/>
      <c r="C151" s="26"/>
      <c r="D151" s="17"/>
      <c r="E151" s="26"/>
      <c r="F151" s="26"/>
      <c r="G151" s="11"/>
      <c r="H151" s="11"/>
      <c r="I151" s="11"/>
      <c r="J151" s="11"/>
      <c r="K151" s="11"/>
      <c r="L151" s="11"/>
      <c r="M151" s="11"/>
    </row>
    <row r="152" spans="1:13" x14ac:dyDescent="0.25">
      <c r="A152" s="25"/>
      <c r="B152" s="26"/>
      <c r="C152" s="26"/>
      <c r="D152" s="17"/>
      <c r="E152" s="26"/>
      <c r="F152" s="26"/>
      <c r="G152" s="13"/>
      <c r="H152" s="13"/>
      <c r="I152" s="13"/>
      <c r="J152" s="13"/>
      <c r="K152" s="13"/>
      <c r="L152" s="13"/>
      <c r="M152" s="13"/>
    </row>
    <row r="153" spans="1:13" x14ac:dyDescent="0.25">
      <c r="A153" s="25"/>
      <c r="B153" s="26"/>
      <c r="C153" s="26"/>
      <c r="D153" s="17"/>
      <c r="E153" s="26"/>
      <c r="F153" s="26"/>
      <c r="G153" s="11"/>
      <c r="H153" s="11"/>
      <c r="I153" s="11"/>
      <c r="J153" s="11"/>
      <c r="K153" s="11"/>
      <c r="L153" s="11"/>
      <c r="M153" s="11"/>
    </row>
    <row r="154" spans="1:13" x14ac:dyDescent="0.25">
      <c r="A154" s="25"/>
      <c r="B154" s="26"/>
      <c r="C154" s="26"/>
      <c r="D154" s="17"/>
      <c r="E154" s="26"/>
      <c r="F154" s="26"/>
      <c r="G154" s="13"/>
      <c r="H154" s="13"/>
      <c r="I154" s="13"/>
      <c r="J154" s="13"/>
      <c r="K154" s="13"/>
      <c r="L154" s="13"/>
      <c r="M154" s="13"/>
    </row>
    <row r="155" spans="1:13" x14ac:dyDescent="0.25">
      <c r="A155" s="25"/>
      <c r="B155" s="26"/>
      <c r="C155" s="26"/>
      <c r="D155" s="17"/>
      <c r="E155" s="26"/>
      <c r="F155" s="26"/>
      <c r="G155" s="11"/>
      <c r="H155" s="11"/>
      <c r="I155" s="11"/>
      <c r="J155" s="11"/>
      <c r="K155" s="11"/>
      <c r="L155" s="11"/>
      <c r="M155" s="11"/>
    </row>
    <row r="156" spans="1:13" x14ac:dyDescent="0.25">
      <c r="A156" s="25"/>
      <c r="B156" s="26"/>
      <c r="C156" s="26"/>
      <c r="D156" s="17"/>
      <c r="E156" s="26"/>
      <c r="F156" s="26"/>
      <c r="G156" s="13"/>
      <c r="H156" s="13"/>
      <c r="I156" s="13"/>
      <c r="J156" s="13"/>
      <c r="K156" s="13"/>
      <c r="L156" s="13"/>
      <c r="M156" s="13"/>
    </row>
    <row r="157" spans="1:13" x14ac:dyDescent="0.25">
      <c r="A157" s="25"/>
      <c r="B157" s="26"/>
      <c r="C157" s="26"/>
      <c r="D157" s="17"/>
      <c r="E157" s="26"/>
      <c r="F157" s="26"/>
      <c r="G157" s="11"/>
      <c r="H157" s="11"/>
      <c r="I157" s="11"/>
      <c r="J157" s="11"/>
      <c r="K157" s="11"/>
      <c r="L157" s="11"/>
      <c r="M157" s="11"/>
    </row>
    <row r="158" spans="1:13" x14ac:dyDescent="0.25">
      <c r="A158" s="25"/>
      <c r="B158" s="26"/>
      <c r="C158" s="26"/>
      <c r="D158" s="17"/>
      <c r="E158" s="26"/>
      <c r="F158" s="26"/>
      <c r="G158" s="13"/>
      <c r="H158" s="13"/>
      <c r="I158" s="13"/>
      <c r="J158" s="13"/>
      <c r="K158" s="13"/>
      <c r="L158" s="13"/>
      <c r="M158" s="13"/>
    </row>
    <row r="159" spans="1:13" x14ac:dyDescent="0.25">
      <c r="A159" s="25"/>
      <c r="B159" s="26"/>
      <c r="C159" s="26"/>
      <c r="D159" s="17"/>
      <c r="E159" s="26"/>
      <c r="F159" s="26"/>
      <c r="G159" s="11"/>
      <c r="H159" s="11"/>
      <c r="I159" s="11"/>
      <c r="J159" s="11"/>
      <c r="K159" s="11"/>
      <c r="L159" s="11"/>
      <c r="M159" s="11"/>
    </row>
    <row r="160" spans="1:13" x14ac:dyDescent="0.25">
      <c r="A160" s="25"/>
      <c r="B160" s="26"/>
      <c r="C160" s="26"/>
      <c r="D160" s="17"/>
      <c r="E160" s="26"/>
      <c r="F160" s="26"/>
      <c r="G160" s="13"/>
      <c r="H160" s="13"/>
      <c r="I160" s="13"/>
      <c r="J160" s="13"/>
      <c r="K160" s="13"/>
      <c r="L160" s="13"/>
      <c r="M160" s="13"/>
    </row>
    <row r="161" spans="1:13" x14ac:dyDescent="0.25">
      <c r="A161" s="25"/>
      <c r="B161" s="26"/>
      <c r="C161" s="26"/>
      <c r="D161" s="17"/>
      <c r="E161" s="26"/>
      <c r="F161" s="26"/>
      <c r="G161" s="11"/>
      <c r="H161" s="11"/>
      <c r="I161" s="11"/>
      <c r="J161" s="11"/>
      <c r="K161" s="11"/>
      <c r="L161" s="11"/>
      <c r="M161" s="11"/>
    </row>
    <row r="162" spans="1:13" x14ac:dyDescent="0.25">
      <c r="A162" s="25"/>
      <c r="B162" s="26"/>
      <c r="C162" s="26"/>
      <c r="D162" s="17"/>
      <c r="E162" s="26"/>
      <c r="F162" s="26"/>
      <c r="G162" s="13"/>
      <c r="H162" s="13"/>
      <c r="I162" s="13"/>
      <c r="J162" s="13"/>
      <c r="K162" s="13"/>
      <c r="L162" s="13"/>
      <c r="M162" s="13"/>
    </row>
    <row r="163" spans="1:13" x14ac:dyDescent="0.25">
      <c r="A163" s="25"/>
      <c r="B163" s="26"/>
      <c r="C163" s="26"/>
      <c r="D163" s="17"/>
      <c r="E163" s="26"/>
      <c r="F163" s="26"/>
      <c r="G163" s="11"/>
      <c r="H163" s="11"/>
      <c r="I163" s="11"/>
      <c r="J163" s="11"/>
      <c r="K163" s="11"/>
      <c r="L163" s="11"/>
      <c r="M163" s="11"/>
    </row>
    <row r="164" spans="1:13" x14ac:dyDescent="0.25">
      <c r="A164" s="25"/>
      <c r="B164" s="26"/>
      <c r="C164" s="26"/>
      <c r="D164" s="17"/>
      <c r="E164" s="26"/>
      <c r="F164" s="26"/>
      <c r="G164" s="13"/>
      <c r="H164" s="13"/>
      <c r="I164" s="13"/>
      <c r="J164" s="13"/>
      <c r="K164" s="13"/>
      <c r="L164" s="13"/>
      <c r="M164" s="13"/>
    </row>
    <row r="165" spans="1:13" x14ac:dyDescent="0.25">
      <c r="A165" s="25"/>
      <c r="B165" s="26"/>
      <c r="C165" s="26"/>
      <c r="D165" s="17"/>
      <c r="E165" s="26"/>
      <c r="F165" s="26"/>
      <c r="G165" s="11"/>
      <c r="H165" s="11"/>
      <c r="I165" s="11"/>
      <c r="J165" s="11"/>
      <c r="K165" s="11"/>
      <c r="L165" s="11"/>
      <c r="M165" s="11"/>
    </row>
    <row r="166" spans="1:13" x14ac:dyDescent="0.25">
      <c r="A166" s="25"/>
      <c r="B166" s="26"/>
      <c r="C166" s="26"/>
      <c r="D166" s="17"/>
      <c r="E166" s="26"/>
      <c r="F166" s="26"/>
      <c r="G166" s="13"/>
      <c r="H166" s="13"/>
      <c r="I166" s="13"/>
      <c r="J166" s="13"/>
      <c r="K166" s="13"/>
      <c r="L166" s="13"/>
      <c r="M166" s="13"/>
    </row>
    <row r="167" spans="1:13" x14ac:dyDescent="0.25">
      <c r="A167" s="25"/>
      <c r="B167" s="26"/>
      <c r="C167" s="26"/>
      <c r="D167" s="17"/>
      <c r="E167" s="26"/>
      <c r="F167" s="26"/>
      <c r="G167" s="11"/>
      <c r="H167" s="11"/>
      <c r="I167" s="11"/>
      <c r="J167" s="11"/>
      <c r="K167" s="11"/>
      <c r="L167" s="11"/>
      <c r="M167" s="11"/>
    </row>
    <row r="168" spans="1:13" x14ac:dyDescent="0.25">
      <c r="A168" s="25"/>
      <c r="B168" s="26"/>
      <c r="C168" s="26"/>
      <c r="D168" s="17"/>
      <c r="E168" s="26"/>
      <c r="F168" s="26"/>
      <c r="G168" s="13"/>
      <c r="H168" s="13"/>
      <c r="I168" s="13"/>
      <c r="J168" s="13"/>
      <c r="K168" s="13"/>
      <c r="L168" s="13"/>
      <c r="M168" s="13"/>
    </row>
    <row r="169" spans="1:13" x14ac:dyDescent="0.25">
      <c r="A169" s="25"/>
      <c r="B169" s="26"/>
      <c r="C169" s="26"/>
      <c r="D169" s="17"/>
      <c r="E169" s="26"/>
      <c r="F169" s="26"/>
      <c r="G169" s="11"/>
      <c r="H169" s="11"/>
      <c r="I169" s="11"/>
      <c r="J169" s="11"/>
      <c r="K169" s="11"/>
      <c r="L169" s="11"/>
      <c r="M169" s="11"/>
    </row>
    <row r="170" spans="1:13" x14ac:dyDescent="0.25">
      <c r="A170" s="25"/>
      <c r="B170" s="26"/>
      <c r="C170" s="26"/>
      <c r="D170" s="17"/>
      <c r="E170" s="26"/>
      <c r="F170" s="26"/>
      <c r="G170" s="13"/>
      <c r="H170" s="13"/>
      <c r="I170" s="13"/>
      <c r="J170" s="13"/>
      <c r="K170" s="13"/>
      <c r="L170" s="13"/>
      <c r="M170" s="13"/>
    </row>
    <row r="171" spans="1:13" x14ac:dyDescent="0.25">
      <c r="A171" s="25"/>
      <c r="B171" s="26"/>
      <c r="C171" s="26"/>
      <c r="D171" s="17"/>
      <c r="E171" s="26"/>
      <c r="F171" s="26"/>
      <c r="G171" s="11"/>
      <c r="H171" s="11"/>
      <c r="I171" s="11"/>
      <c r="J171" s="11"/>
      <c r="K171" s="11"/>
      <c r="L171" s="11"/>
      <c r="M171" s="11"/>
    </row>
    <row r="172" spans="1:13" x14ac:dyDescent="0.25">
      <c r="A172" s="25"/>
      <c r="B172" s="26"/>
      <c r="C172" s="26"/>
      <c r="D172" s="17"/>
      <c r="E172" s="26"/>
      <c r="F172" s="26"/>
      <c r="G172" s="13"/>
      <c r="H172" s="13"/>
      <c r="I172" s="13"/>
      <c r="J172" s="13"/>
      <c r="K172" s="13"/>
      <c r="L172" s="13"/>
      <c r="M172" s="13"/>
    </row>
    <row r="173" spans="1:13" x14ac:dyDescent="0.25">
      <c r="A173" s="25"/>
      <c r="B173" s="26"/>
      <c r="C173" s="26"/>
      <c r="D173" s="17"/>
      <c r="E173" s="26"/>
      <c r="F173" s="26"/>
      <c r="G173" s="11"/>
      <c r="H173" s="11"/>
      <c r="I173" s="11"/>
      <c r="J173" s="11"/>
      <c r="K173" s="11"/>
      <c r="L173" s="11"/>
      <c r="M173" s="11"/>
    </row>
    <row r="174" spans="1:13" x14ac:dyDescent="0.25">
      <c r="A174" s="25"/>
      <c r="B174" s="26"/>
      <c r="C174" s="26"/>
      <c r="D174" s="17"/>
      <c r="E174" s="26"/>
      <c r="F174" s="26"/>
      <c r="G174" s="13"/>
      <c r="H174" s="13"/>
      <c r="I174" s="13"/>
      <c r="J174" s="13"/>
      <c r="K174" s="13"/>
      <c r="L174" s="13"/>
      <c r="M174" s="13"/>
    </row>
    <row r="175" spans="1:13" x14ac:dyDescent="0.25">
      <c r="A175" s="25"/>
      <c r="B175" s="26"/>
      <c r="C175" s="26"/>
      <c r="D175" s="17"/>
      <c r="E175" s="26"/>
      <c r="F175" s="26"/>
      <c r="G175" s="11"/>
      <c r="H175" s="11"/>
      <c r="I175" s="11"/>
      <c r="J175" s="11"/>
      <c r="K175" s="11"/>
      <c r="L175" s="11"/>
      <c r="M175" s="11"/>
    </row>
    <row r="176" spans="1:13" x14ac:dyDescent="0.25">
      <c r="A176" s="25"/>
      <c r="B176" s="26"/>
      <c r="C176" s="26"/>
      <c r="D176" s="17"/>
      <c r="E176" s="26"/>
      <c r="F176" s="26"/>
      <c r="G176" s="13"/>
      <c r="H176" s="13"/>
      <c r="I176" s="13"/>
      <c r="J176" s="13"/>
      <c r="K176" s="13"/>
      <c r="L176" s="13"/>
      <c r="M176" s="13"/>
    </row>
    <row r="177" spans="1:13" x14ac:dyDescent="0.25">
      <c r="A177" s="25"/>
      <c r="B177" s="26"/>
      <c r="C177" s="26"/>
      <c r="D177" s="17"/>
      <c r="E177" s="26"/>
      <c r="F177" s="26"/>
      <c r="G177" s="11"/>
      <c r="H177" s="11"/>
      <c r="I177" s="11"/>
      <c r="J177" s="11"/>
      <c r="K177" s="11"/>
      <c r="L177" s="11"/>
      <c r="M177" s="11"/>
    </row>
    <row r="178" spans="1:13" x14ac:dyDescent="0.25">
      <c r="A178" s="25"/>
      <c r="B178" s="26"/>
      <c r="C178" s="26"/>
      <c r="D178" s="17"/>
      <c r="E178" s="26"/>
      <c r="F178" s="26"/>
      <c r="G178" s="13"/>
      <c r="H178" s="13"/>
      <c r="I178" s="13"/>
      <c r="J178" s="13"/>
      <c r="K178" s="13"/>
      <c r="L178" s="13"/>
      <c r="M178" s="13"/>
    </row>
    <row r="179" spans="1:13" x14ac:dyDescent="0.25">
      <c r="A179" s="25"/>
      <c r="B179" s="26"/>
      <c r="C179" s="26"/>
      <c r="D179" s="17"/>
      <c r="E179" s="26"/>
      <c r="F179" s="26"/>
      <c r="G179" s="11"/>
      <c r="H179" s="11"/>
      <c r="I179" s="11"/>
      <c r="J179" s="11"/>
      <c r="K179" s="11"/>
      <c r="L179" s="11"/>
      <c r="M179" s="11"/>
    </row>
    <row r="180" spans="1:13" x14ac:dyDescent="0.25">
      <c r="A180" s="25"/>
      <c r="B180" s="26"/>
      <c r="C180" s="26"/>
      <c r="D180" s="17"/>
      <c r="E180" s="26"/>
      <c r="F180" s="26"/>
      <c r="G180" s="13"/>
      <c r="H180" s="13"/>
      <c r="I180" s="13"/>
      <c r="J180" s="13"/>
      <c r="K180" s="13"/>
      <c r="L180" s="13"/>
      <c r="M180" s="13"/>
    </row>
    <row r="181" spans="1:13" x14ac:dyDescent="0.25">
      <c r="A181" s="25"/>
      <c r="B181" s="26"/>
      <c r="C181" s="26"/>
      <c r="D181" s="17"/>
      <c r="E181" s="26"/>
      <c r="F181" s="26"/>
      <c r="G181" s="11"/>
      <c r="H181" s="11"/>
      <c r="I181" s="11"/>
      <c r="J181" s="11"/>
      <c r="K181" s="11"/>
      <c r="L181" s="11"/>
      <c r="M181" s="11"/>
    </row>
    <row r="182" spans="1:13" x14ac:dyDescent="0.25">
      <c r="A182" s="25"/>
      <c r="B182" s="26"/>
      <c r="C182" s="26"/>
      <c r="D182" s="17"/>
      <c r="E182" s="26"/>
      <c r="F182" s="26"/>
      <c r="G182" s="13"/>
      <c r="H182" s="13"/>
      <c r="I182" s="13"/>
      <c r="J182" s="13"/>
      <c r="K182" s="13"/>
      <c r="L182" s="13"/>
      <c r="M182" s="13"/>
    </row>
    <row r="183" spans="1:13" x14ac:dyDescent="0.25">
      <c r="A183" s="25"/>
      <c r="B183" s="26"/>
      <c r="C183" s="26"/>
      <c r="D183" s="17"/>
      <c r="E183" s="26"/>
      <c r="F183" s="26"/>
      <c r="G183" s="11"/>
      <c r="H183" s="11"/>
      <c r="I183" s="11"/>
      <c r="J183" s="11"/>
      <c r="K183" s="11"/>
      <c r="L183" s="11"/>
      <c r="M183" s="11"/>
    </row>
    <row r="184" spans="1:13" x14ac:dyDescent="0.25">
      <c r="A184" s="25"/>
      <c r="B184" s="26"/>
      <c r="C184" s="26"/>
      <c r="D184" s="17"/>
      <c r="E184" s="26"/>
      <c r="F184" s="26"/>
      <c r="G184" s="13"/>
      <c r="H184" s="13"/>
      <c r="I184" s="13"/>
      <c r="J184" s="13"/>
      <c r="K184" s="13"/>
      <c r="L184" s="13"/>
      <c r="M184" s="13"/>
    </row>
    <row r="185" spans="1:13" x14ac:dyDescent="0.25">
      <c r="A185" s="25"/>
      <c r="B185" s="26"/>
      <c r="C185" s="26"/>
      <c r="D185" s="17"/>
      <c r="E185" s="26"/>
      <c r="F185" s="26"/>
      <c r="G185" s="11"/>
      <c r="H185" s="11"/>
      <c r="I185" s="11"/>
      <c r="J185" s="11"/>
      <c r="K185" s="11"/>
      <c r="L185" s="11"/>
      <c r="M185" s="11"/>
    </row>
    <row r="186" spans="1:13" x14ac:dyDescent="0.25">
      <c r="A186" s="25"/>
      <c r="B186" s="26"/>
      <c r="C186" s="26"/>
      <c r="D186" s="17"/>
      <c r="E186" s="26"/>
      <c r="F186" s="26"/>
      <c r="G186" s="13"/>
      <c r="H186" s="13"/>
      <c r="I186" s="13"/>
      <c r="J186" s="13"/>
      <c r="K186" s="13"/>
      <c r="L186" s="13"/>
      <c r="M186" s="13"/>
    </row>
    <row r="187" spans="1:13" x14ac:dyDescent="0.25">
      <c r="A187" s="25"/>
      <c r="B187" s="26"/>
      <c r="C187" s="26"/>
      <c r="D187" s="17"/>
      <c r="E187" s="26"/>
      <c r="F187" s="26"/>
      <c r="G187" s="11"/>
      <c r="H187" s="11"/>
      <c r="I187" s="11"/>
      <c r="J187" s="11"/>
      <c r="K187" s="11"/>
      <c r="L187" s="11"/>
      <c r="M187" s="11"/>
    </row>
    <row r="188" spans="1:13" x14ac:dyDescent="0.25">
      <c r="A188" s="25"/>
      <c r="B188" s="26"/>
      <c r="C188" s="26"/>
      <c r="D188" s="17"/>
      <c r="E188" s="26"/>
      <c r="F188" s="26"/>
      <c r="G188" s="13"/>
      <c r="H188" s="13"/>
      <c r="I188" s="13"/>
      <c r="J188" s="13"/>
      <c r="K188" s="13"/>
      <c r="L188" s="13"/>
      <c r="M188" s="13"/>
    </row>
    <row r="189" spans="1:13" x14ac:dyDescent="0.25">
      <c r="A189" s="25"/>
      <c r="B189" s="26"/>
      <c r="C189" s="26"/>
      <c r="D189" s="17"/>
      <c r="E189" s="26"/>
      <c r="F189" s="26"/>
      <c r="G189" s="11"/>
      <c r="H189" s="11"/>
      <c r="I189" s="11"/>
      <c r="J189" s="11"/>
      <c r="K189" s="11"/>
      <c r="L189" s="11"/>
      <c r="M189" s="11"/>
    </row>
    <row r="190" spans="1:13" x14ac:dyDescent="0.25">
      <c r="A190" s="25"/>
      <c r="B190" s="26"/>
      <c r="C190" s="26"/>
      <c r="D190" s="17"/>
      <c r="E190" s="26"/>
      <c r="F190" s="26"/>
      <c r="G190" s="13"/>
      <c r="H190" s="13"/>
      <c r="I190" s="13"/>
      <c r="J190" s="13"/>
      <c r="K190" s="13"/>
      <c r="L190" s="13"/>
      <c r="M190" s="13"/>
    </row>
    <row r="191" spans="1:13" x14ac:dyDescent="0.25">
      <c r="A191" s="25"/>
      <c r="B191" s="26"/>
      <c r="C191" s="26"/>
      <c r="D191" s="17"/>
      <c r="E191" s="26"/>
      <c r="F191" s="26"/>
      <c r="G191" s="11"/>
      <c r="H191" s="11"/>
      <c r="I191" s="11"/>
      <c r="J191" s="11"/>
      <c r="K191" s="11"/>
      <c r="L191" s="11"/>
      <c r="M191" s="11"/>
    </row>
    <row r="192" spans="1:13" x14ac:dyDescent="0.25">
      <c r="A192" s="25"/>
      <c r="B192" s="26"/>
      <c r="C192" s="26"/>
      <c r="D192" s="17"/>
      <c r="E192" s="26"/>
      <c r="F192" s="26"/>
      <c r="G192" s="13"/>
      <c r="H192" s="13"/>
      <c r="I192" s="13"/>
      <c r="J192" s="13"/>
      <c r="K192" s="13"/>
      <c r="L192" s="13"/>
      <c r="M192" s="13"/>
    </row>
    <row r="193" spans="1:13" x14ac:dyDescent="0.25">
      <c r="A193" s="25"/>
      <c r="B193" s="26"/>
      <c r="C193" s="26"/>
      <c r="D193" s="17"/>
      <c r="E193" s="26"/>
      <c r="F193" s="26"/>
      <c r="G193" s="11"/>
      <c r="H193" s="11"/>
      <c r="I193" s="11"/>
      <c r="J193" s="11"/>
      <c r="K193" s="11"/>
      <c r="L193" s="11"/>
      <c r="M193" s="11"/>
    </row>
    <row r="194" spans="1:13" x14ac:dyDescent="0.25">
      <c r="A194" s="25"/>
      <c r="B194" s="26"/>
      <c r="C194" s="26"/>
      <c r="D194" s="17"/>
      <c r="E194" s="26"/>
      <c r="F194" s="26"/>
      <c r="G194" s="13"/>
      <c r="H194" s="13"/>
      <c r="I194" s="13"/>
      <c r="J194" s="13"/>
      <c r="K194" s="13"/>
      <c r="L194" s="13"/>
      <c r="M194" s="13"/>
    </row>
    <row r="195" spans="1:13" x14ac:dyDescent="0.25">
      <c r="A195" s="25"/>
      <c r="B195" s="26"/>
      <c r="C195" s="26"/>
      <c r="D195" s="17"/>
      <c r="E195" s="26"/>
      <c r="F195" s="26"/>
      <c r="G195" s="11"/>
      <c r="H195" s="11"/>
      <c r="I195" s="11"/>
      <c r="J195" s="11"/>
      <c r="K195" s="11"/>
      <c r="L195" s="11"/>
      <c r="M195" s="11"/>
    </row>
    <row r="196" spans="1:13" x14ac:dyDescent="0.25">
      <c r="A196" s="25"/>
      <c r="B196" s="26"/>
      <c r="C196" s="26"/>
      <c r="D196" s="17"/>
      <c r="E196" s="26"/>
      <c r="F196" s="26"/>
      <c r="G196" s="13"/>
      <c r="H196" s="13"/>
      <c r="I196" s="13"/>
      <c r="J196" s="13"/>
      <c r="K196" s="13"/>
      <c r="L196" s="13"/>
      <c r="M196" s="13"/>
    </row>
    <row r="197" spans="1:13" x14ac:dyDescent="0.25">
      <c r="A197" s="25"/>
      <c r="B197" s="26"/>
      <c r="C197" s="26"/>
      <c r="D197" s="17"/>
      <c r="E197" s="26"/>
      <c r="F197" s="26"/>
      <c r="G197" s="11"/>
      <c r="H197" s="11"/>
      <c r="I197" s="11"/>
      <c r="J197" s="11"/>
      <c r="K197" s="11"/>
      <c r="L197" s="11"/>
      <c r="M197" s="11"/>
    </row>
    <row r="198" spans="1:13" x14ac:dyDescent="0.25">
      <c r="A198" s="25"/>
      <c r="B198" s="26"/>
      <c r="C198" s="26"/>
      <c r="D198" s="17"/>
      <c r="E198" s="26"/>
      <c r="F198" s="26"/>
      <c r="G198" s="13"/>
      <c r="H198" s="13"/>
      <c r="I198" s="13"/>
      <c r="J198" s="13"/>
      <c r="K198" s="13"/>
      <c r="L198" s="13"/>
      <c r="M198" s="13"/>
    </row>
    <row r="199" spans="1:13" x14ac:dyDescent="0.25">
      <c r="A199" s="25"/>
      <c r="B199" s="26"/>
      <c r="C199" s="26"/>
      <c r="D199" s="17"/>
      <c r="E199" s="26"/>
      <c r="F199" s="26"/>
      <c r="G199" s="11"/>
      <c r="H199" s="11"/>
      <c r="I199" s="11"/>
      <c r="J199" s="11"/>
      <c r="K199" s="11"/>
      <c r="L199" s="11"/>
      <c r="M199" s="11"/>
    </row>
    <row r="200" spans="1:13" x14ac:dyDescent="0.25">
      <c r="A200" s="25"/>
      <c r="B200" s="26"/>
      <c r="C200" s="26"/>
      <c r="D200" s="17"/>
      <c r="E200" s="26"/>
      <c r="F200" s="26"/>
      <c r="G200" s="13"/>
      <c r="H200" s="13"/>
      <c r="I200" s="13"/>
      <c r="J200" s="13"/>
      <c r="K200" s="13"/>
      <c r="L200" s="13"/>
      <c r="M200" s="13"/>
    </row>
    <row r="201" spans="1:13" x14ac:dyDescent="0.25">
      <c r="A201" s="25"/>
      <c r="B201" s="26"/>
      <c r="C201" s="26"/>
      <c r="D201" s="17"/>
      <c r="E201" s="26"/>
      <c r="F201" s="26"/>
      <c r="G201" s="11"/>
      <c r="H201" s="11"/>
      <c r="I201" s="11"/>
      <c r="J201" s="11"/>
      <c r="K201" s="11"/>
      <c r="L201" s="11"/>
      <c r="M201" s="11"/>
    </row>
    <row r="202" spans="1:13" x14ac:dyDescent="0.25">
      <c r="A202" s="25"/>
      <c r="B202" s="26"/>
      <c r="C202" s="26"/>
      <c r="D202" s="17"/>
      <c r="E202" s="26"/>
      <c r="F202" s="26"/>
      <c r="G202" s="13"/>
      <c r="H202" s="13"/>
      <c r="I202" s="13"/>
      <c r="J202" s="13"/>
      <c r="K202" s="13"/>
      <c r="L202" s="13"/>
      <c r="M202" s="13"/>
    </row>
    <row r="203" spans="1:13" x14ac:dyDescent="0.25">
      <c r="A203" s="25"/>
      <c r="B203" s="26"/>
      <c r="C203" s="26"/>
      <c r="D203" s="17"/>
      <c r="E203" s="26"/>
      <c r="F203" s="26"/>
      <c r="G203" s="11"/>
      <c r="H203" s="11"/>
      <c r="I203" s="11"/>
      <c r="J203" s="11"/>
      <c r="K203" s="11"/>
      <c r="L203" s="11"/>
      <c r="M203" s="11"/>
    </row>
    <row r="204" spans="1:13" x14ac:dyDescent="0.25">
      <c r="A204" s="25"/>
      <c r="B204" s="26"/>
      <c r="C204" s="26"/>
      <c r="D204" s="17"/>
      <c r="E204" s="26"/>
      <c r="F204" s="26"/>
      <c r="G204" s="13"/>
      <c r="H204" s="13"/>
      <c r="I204" s="13"/>
      <c r="J204" s="13"/>
      <c r="K204" s="13"/>
      <c r="L204" s="13"/>
      <c r="M204" s="13"/>
    </row>
    <row r="205" spans="1:13" x14ac:dyDescent="0.25">
      <c r="A205" s="25"/>
      <c r="B205" s="26"/>
      <c r="C205" s="26"/>
      <c r="D205" s="17"/>
      <c r="E205" s="26"/>
      <c r="F205" s="26"/>
      <c r="G205" s="11"/>
      <c r="H205" s="11"/>
      <c r="I205" s="11"/>
      <c r="J205" s="11"/>
      <c r="K205" s="11"/>
      <c r="L205" s="11"/>
      <c r="M205" s="11"/>
    </row>
    <row r="206" spans="1:13" x14ac:dyDescent="0.25">
      <c r="A206" s="25"/>
      <c r="B206" s="26"/>
      <c r="C206" s="26"/>
      <c r="D206" s="17"/>
      <c r="E206" s="26"/>
      <c r="F206" s="26"/>
      <c r="G206" s="13"/>
      <c r="H206" s="13"/>
      <c r="I206" s="13"/>
      <c r="J206" s="13"/>
      <c r="K206" s="13"/>
      <c r="L206" s="13"/>
      <c r="M206" s="13"/>
    </row>
    <row r="207" spans="1:13" x14ac:dyDescent="0.25">
      <c r="A207" s="25"/>
      <c r="B207" s="26"/>
      <c r="C207" s="26"/>
      <c r="D207" s="17"/>
      <c r="E207" s="26"/>
      <c r="F207" s="26"/>
      <c r="G207" s="11"/>
      <c r="H207" s="11"/>
      <c r="I207" s="11"/>
      <c r="J207" s="11"/>
      <c r="K207" s="11"/>
      <c r="L207" s="11"/>
      <c r="M207" s="11"/>
    </row>
    <row r="208" spans="1:13" x14ac:dyDescent="0.25">
      <c r="A208" s="25"/>
      <c r="B208" s="26"/>
      <c r="C208" s="26"/>
      <c r="D208" s="17"/>
      <c r="E208" s="26"/>
      <c r="F208" s="26"/>
      <c r="G208" s="13"/>
      <c r="H208" s="13"/>
      <c r="I208" s="13"/>
      <c r="J208" s="13"/>
      <c r="K208" s="13"/>
      <c r="L208" s="13"/>
      <c r="M208" s="13"/>
    </row>
    <row r="209" spans="1:13" x14ac:dyDescent="0.25">
      <c r="A209" s="25"/>
      <c r="B209" s="26"/>
      <c r="C209" s="26"/>
      <c r="D209" s="17"/>
      <c r="E209" s="26"/>
      <c r="F209" s="26"/>
      <c r="G209" s="11"/>
      <c r="H209" s="11"/>
      <c r="I209" s="11"/>
      <c r="J209" s="11"/>
      <c r="K209" s="11"/>
      <c r="L209" s="11"/>
      <c r="M209" s="11"/>
    </row>
    <row r="210" spans="1:13" x14ac:dyDescent="0.25">
      <c r="A210" s="25"/>
      <c r="B210" s="26"/>
      <c r="C210" s="26"/>
      <c r="D210" s="17"/>
      <c r="E210" s="26"/>
      <c r="F210" s="26"/>
      <c r="G210" s="13"/>
      <c r="H210" s="13"/>
      <c r="I210" s="13"/>
      <c r="J210" s="13"/>
      <c r="K210" s="13"/>
      <c r="L210" s="13"/>
      <c r="M210" s="13"/>
    </row>
    <row r="211" spans="1:13" x14ac:dyDescent="0.25">
      <c r="A211" s="25"/>
      <c r="B211" s="26"/>
      <c r="C211" s="26"/>
      <c r="D211" s="17"/>
      <c r="E211" s="26"/>
      <c r="F211" s="26"/>
      <c r="G211" s="11"/>
      <c r="H211" s="11"/>
      <c r="I211" s="11"/>
      <c r="J211" s="11"/>
      <c r="K211" s="11"/>
      <c r="L211" s="11"/>
      <c r="M211" s="11"/>
    </row>
    <row r="212" spans="1:13" x14ac:dyDescent="0.25">
      <c r="A212" s="25"/>
      <c r="B212" s="26"/>
      <c r="C212" s="26"/>
      <c r="D212" s="17"/>
      <c r="E212" s="26"/>
      <c r="F212" s="26"/>
      <c r="G212" s="13"/>
      <c r="H212" s="13"/>
      <c r="I212" s="13"/>
      <c r="J212" s="13"/>
      <c r="K212" s="13"/>
      <c r="L212" s="13"/>
      <c r="M212" s="13"/>
    </row>
    <row r="213" spans="1:13" x14ac:dyDescent="0.25">
      <c r="A213" s="25"/>
      <c r="B213" s="26"/>
      <c r="C213" s="26"/>
      <c r="D213" s="17"/>
      <c r="E213" s="26"/>
      <c r="F213" s="26"/>
      <c r="G213" s="11"/>
      <c r="H213" s="11"/>
      <c r="I213" s="11"/>
      <c r="J213" s="11"/>
      <c r="K213" s="11"/>
      <c r="L213" s="11"/>
      <c r="M213" s="11"/>
    </row>
    <row r="214" spans="1:13" x14ac:dyDescent="0.25">
      <c r="A214" s="25"/>
      <c r="B214" s="26"/>
      <c r="C214" s="26"/>
      <c r="D214" s="17"/>
      <c r="E214" s="26"/>
      <c r="F214" s="26"/>
      <c r="G214" s="13"/>
      <c r="H214" s="13"/>
      <c r="I214" s="13"/>
      <c r="J214" s="13"/>
      <c r="K214" s="13"/>
      <c r="L214" s="13"/>
      <c r="M214" s="13"/>
    </row>
    <row r="215" spans="1:13" x14ac:dyDescent="0.25">
      <c r="A215" s="25"/>
      <c r="B215" s="26"/>
      <c r="C215" s="26"/>
      <c r="D215" s="17"/>
      <c r="E215" s="26"/>
      <c r="F215" s="26"/>
      <c r="G215" s="11"/>
      <c r="H215" s="11"/>
      <c r="I215" s="11"/>
      <c r="J215" s="11"/>
      <c r="K215" s="11"/>
      <c r="L215" s="11"/>
      <c r="M215" s="11"/>
    </row>
    <row r="216" spans="1:13" x14ac:dyDescent="0.25">
      <c r="A216" s="25"/>
      <c r="B216" s="26"/>
      <c r="C216" s="26"/>
      <c r="D216" s="17"/>
      <c r="E216" s="26"/>
      <c r="F216" s="26"/>
      <c r="G216" s="13"/>
      <c r="H216" s="13"/>
      <c r="I216" s="13"/>
      <c r="J216" s="13"/>
      <c r="K216" s="13"/>
      <c r="L216" s="13"/>
      <c r="M216" s="13"/>
    </row>
    <row r="217" spans="1:13" x14ac:dyDescent="0.25">
      <c r="A217" s="25"/>
      <c r="B217" s="26"/>
      <c r="C217" s="26"/>
      <c r="D217" s="17"/>
      <c r="E217" s="26"/>
      <c r="F217" s="26"/>
      <c r="G217" s="11"/>
      <c r="H217" s="11"/>
      <c r="I217" s="11"/>
      <c r="J217" s="11"/>
      <c r="K217" s="11"/>
      <c r="L217" s="11"/>
      <c r="M217" s="11"/>
    </row>
    <row r="218" spans="1:13" x14ac:dyDescent="0.25">
      <c r="A218" s="25"/>
      <c r="B218" s="26"/>
      <c r="C218" s="26"/>
      <c r="D218" s="17"/>
      <c r="E218" s="26"/>
      <c r="F218" s="26"/>
      <c r="G218" s="13"/>
      <c r="H218" s="13"/>
      <c r="I218" s="13"/>
      <c r="J218" s="13"/>
      <c r="K218" s="13"/>
      <c r="L218" s="13"/>
      <c r="M218" s="13"/>
    </row>
    <row r="219" spans="1:13" x14ac:dyDescent="0.25">
      <c r="A219" s="25"/>
      <c r="B219" s="26"/>
      <c r="C219" s="26"/>
      <c r="D219" s="17"/>
      <c r="E219" s="26"/>
      <c r="F219" s="26"/>
      <c r="G219" s="11"/>
      <c r="H219" s="11"/>
      <c r="I219" s="11"/>
      <c r="J219" s="11"/>
      <c r="K219" s="11"/>
      <c r="L219" s="11"/>
      <c r="M219" s="11"/>
    </row>
    <row r="220" spans="1:13" x14ac:dyDescent="0.25">
      <c r="A220" s="25"/>
      <c r="B220" s="26"/>
      <c r="C220" s="26"/>
      <c r="D220" s="17"/>
      <c r="E220" s="26"/>
      <c r="F220" s="26"/>
      <c r="G220" s="13"/>
      <c r="H220" s="13"/>
      <c r="I220" s="13"/>
      <c r="J220" s="13"/>
      <c r="K220" s="13"/>
      <c r="L220" s="13"/>
      <c r="M220" s="13"/>
    </row>
    <row r="221" spans="1:13" x14ac:dyDescent="0.25">
      <c r="A221" s="25"/>
      <c r="B221" s="26"/>
      <c r="C221" s="26"/>
      <c r="D221" s="17"/>
      <c r="E221" s="26"/>
      <c r="F221" s="26"/>
      <c r="G221" s="11"/>
      <c r="H221" s="11"/>
      <c r="I221" s="11"/>
      <c r="J221" s="11"/>
      <c r="K221" s="11"/>
      <c r="L221" s="11"/>
      <c r="M221" s="11"/>
    </row>
    <row r="222" spans="1:13" x14ac:dyDescent="0.25">
      <c r="A222" s="25"/>
      <c r="B222" s="26"/>
      <c r="C222" s="26"/>
      <c r="D222" s="17"/>
      <c r="E222" s="26"/>
      <c r="F222" s="26"/>
      <c r="G222" s="13"/>
      <c r="H222" s="13"/>
      <c r="I222" s="13"/>
      <c r="J222" s="13"/>
      <c r="K222" s="13"/>
      <c r="L222" s="13"/>
      <c r="M222" s="13"/>
    </row>
    <row r="223" spans="1:13" x14ac:dyDescent="0.25">
      <c r="A223" s="25"/>
      <c r="B223" s="26"/>
      <c r="C223" s="26"/>
      <c r="D223" s="17"/>
      <c r="E223" s="26"/>
      <c r="F223" s="26"/>
      <c r="G223" s="11"/>
      <c r="H223" s="11"/>
      <c r="I223" s="11"/>
      <c r="J223" s="11"/>
      <c r="K223" s="11"/>
      <c r="L223" s="11"/>
      <c r="M223" s="11"/>
    </row>
    <row r="224" spans="1:13" x14ac:dyDescent="0.25">
      <c r="A224" s="25"/>
      <c r="B224" s="26"/>
      <c r="C224" s="26"/>
      <c r="D224" s="17"/>
      <c r="E224" s="26"/>
      <c r="F224" s="26"/>
      <c r="G224" s="13"/>
      <c r="H224" s="13"/>
      <c r="I224" s="13"/>
      <c r="J224" s="13"/>
      <c r="K224" s="13"/>
      <c r="L224" s="13"/>
      <c r="M224" s="13"/>
    </row>
    <row r="225" spans="1:13" x14ac:dyDescent="0.25">
      <c r="A225" s="25"/>
      <c r="B225" s="26"/>
      <c r="C225" s="26"/>
      <c r="D225" s="17"/>
      <c r="E225" s="26"/>
      <c r="F225" s="26"/>
      <c r="G225" s="11"/>
      <c r="H225" s="11"/>
      <c r="I225" s="11"/>
      <c r="J225" s="11"/>
      <c r="K225" s="11"/>
      <c r="L225" s="11"/>
      <c r="M225" s="11"/>
    </row>
    <row r="226" spans="1:13" x14ac:dyDescent="0.25">
      <c r="A226" s="25"/>
      <c r="B226" s="26"/>
      <c r="C226" s="26"/>
      <c r="D226" s="17"/>
      <c r="E226" s="26"/>
      <c r="F226" s="26"/>
      <c r="G226" s="13"/>
      <c r="H226" s="13"/>
      <c r="I226" s="13"/>
      <c r="J226" s="13"/>
      <c r="K226" s="13"/>
      <c r="L226" s="13"/>
      <c r="M226" s="13"/>
    </row>
    <row r="227" spans="1:13" x14ac:dyDescent="0.25">
      <c r="A227" s="25"/>
      <c r="B227" s="26"/>
      <c r="C227" s="26"/>
      <c r="D227" s="17"/>
      <c r="E227" s="26"/>
      <c r="F227" s="26"/>
      <c r="G227" s="11"/>
      <c r="H227" s="11"/>
      <c r="I227" s="11"/>
      <c r="J227" s="11"/>
      <c r="K227" s="11"/>
      <c r="L227" s="11"/>
      <c r="M227" s="11"/>
    </row>
    <row r="228" spans="1:13" x14ac:dyDescent="0.25">
      <c r="A228" s="25"/>
      <c r="B228" s="26"/>
      <c r="C228" s="26"/>
      <c r="D228" s="17"/>
      <c r="E228" s="26"/>
      <c r="F228" s="26"/>
      <c r="G228" s="13"/>
      <c r="H228" s="13"/>
      <c r="I228" s="13"/>
      <c r="J228" s="13"/>
      <c r="K228" s="13"/>
      <c r="L228" s="13"/>
      <c r="M228" s="13"/>
    </row>
    <row r="229" spans="1:13" x14ac:dyDescent="0.25">
      <c r="A229" s="25"/>
      <c r="B229" s="26"/>
      <c r="C229" s="26"/>
      <c r="D229" s="17"/>
      <c r="E229" s="26"/>
      <c r="F229" s="26"/>
      <c r="G229" s="11"/>
      <c r="H229" s="11"/>
      <c r="I229" s="11"/>
      <c r="J229" s="11"/>
      <c r="K229" s="11"/>
      <c r="L229" s="11"/>
      <c r="M229" s="11"/>
    </row>
    <row r="230" spans="1:13" x14ac:dyDescent="0.25">
      <c r="A230" s="25"/>
      <c r="B230" s="26"/>
      <c r="C230" s="26"/>
      <c r="D230" s="17"/>
      <c r="E230" s="26"/>
      <c r="F230" s="26"/>
      <c r="G230" s="13"/>
      <c r="H230" s="13"/>
      <c r="I230" s="13"/>
      <c r="J230" s="13"/>
      <c r="K230" s="13"/>
      <c r="L230" s="13"/>
      <c r="M230" s="13"/>
    </row>
    <row r="231" spans="1:13" x14ac:dyDescent="0.25">
      <c r="A231" s="25"/>
      <c r="B231" s="26"/>
      <c r="C231" s="26"/>
      <c r="D231" s="17"/>
      <c r="E231" s="26"/>
      <c r="F231" s="26"/>
      <c r="G231" s="11"/>
      <c r="H231" s="11"/>
      <c r="I231" s="11"/>
      <c r="J231" s="11"/>
      <c r="K231" s="11"/>
      <c r="L231" s="11"/>
      <c r="M231" s="11"/>
    </row>
    <row r="232" spans="1:13" x14ac:dyDescent="0.25">
      <c r="A232" s="25"/>
      <c r="B232" s="26"/>
      <c r="C232" s="26"/>
      <c r="D232" s="17"/>
      <c r="E232" s="26"/>
      <c r="F232" s="26"/>
      <c r="G232" s="13"/>
      <c r="H232" s="13"/>
      <c r="I232" s="13"/>
      <c r="J232" s="13"/>
      <c r="K232" s="13"/>
      <c r="L232" s="13"/>
      <c r="M232" s="13"/>
    </row>
    <row r="233" spans="1:13" x14ac:dyDescent="0.25">
      <c r="A233" s="25"/>
      <c r="B233" s="26"/>
      <c r="C233" s="26"/>
      <c r="D233" s="17"/>
      <c r="E233" s="26"/>
      <c r="F233" s="26"/>
      <c r="G233" s="11"/>
      <c r="H233" s="11"/>
      <c r="I233" s="11"/>
      <c r="J233" s="11"/>
      <c r="K233" s="11"/>
      <c r="L233" s="11"/>
      <c r="M233" s="11"/>
    </row>
    <row r="234" spans="1:13" x14ac:dyDescent="0.25">
      <c r="A234" s="25"/>
      <c r="B234" s="26"/>
      <c r="C234" s="26"/>
      <c r="D234" s="17"/>
      <c r="E234" s="26"/>
      <c r="F234" s="26"/>
      <c r="G234" s="13"/>
      <c r="H234" s="13"/>
      <c r="I234" s="13"/>
      <c r="J234" s="13"/>
      <c r="K234" s="13"/>
      <c r="L234" s="13"/>
      <c r="M234" s="13"/>
    </row>
    <row r="235" spans="1:13" x14ac:dyDescent="0.25">
      <c r="A235" s="25"/>
      <c r="B235" s="26"/>
      <c r="C235" s="26"/>
      <c r="D235" s="17"/>
      <c r="E235" s="26"/>
      <c r="F235" s="26"/>
      <c r="G235" s="11"/>
      <c r="H235" s="11"/>
      <c r="I235" s="11"/>
      <c r="J235" s="11"/>
      <c r="K235" s="11"/>
      <c r="L235" s="11"/>
      <c r="M235" s="11"/>
    </row>
    <row r="236" spans="1:13" x14ac:dyDescent="0.25">
      <c r="A236" s="25"/>
      <c r="B236" s="26"/>
      <c r="C236" s="26"/>
      <c r="D236" s="17"/>
      <c r="E236" s="26"/>
      <c r="F236" s="26"/>
      <c r="G236" s="13"/>
      <c r="H236" s="13"/>
      <c r="I236" s="13"/>
      <c r="J236" s="13"/>
      <c r="K236" s="13"/>
      <c r="L236" s="13"/>
      <c r="M236" s="13"/>
    </row>
    <row r="237" spans="1:13" x14ac:dyDescent="0.25">
      <c r="A237" s="25"/>
      <c r="B237" s="26"/>
      <c r="C237" s="26"/>
      <c r="D237" s="17"/>
      <c r="E237" s="26"/>
      <c r="F237" s="26"/>
      <c r="G237" s="11"/>
      <c r="H237" s="11"/>
      <c r="I237" s="11"/>
      <c r="J237" s="11"/>
      <c r="K237" s="11"/>
      <c r="L237" s="11"/>
      <c r="M237" s="11"/>
    </row>
    <row r="238" spans="1:13" x14ac:dyDescent="0.25">
      <c r="A238" s="25"/>
      <c r="B238" s="26"/>
      <c r="C238" s="26"/>
      <c r="D238" s="17"/>
      <c r="E238" s="26"/>
      <c r="F238" s="26"/>
      <c r="G238" s="13"/>
      <c r="H238" s="13"/>
      <c r="I238" s="13"/>
      <c r="J238" s="13"/>
      <c r="K238" s="13"/>
      <c r="L238" s="13"/>
      <c r="M238" s="13"/>
    </row>
    <row r="239" spans="1:13" x14ac:dyDescent="0.25">
      <c r="A239" s="25"/>
      <c r="B239" s="26"/>
      <c r="C239" s="26"/>
      <c r="D239" s="17"/>
      <c r="E239" s="26"/>
      <c r="F239" s="26"/>
      <c r="G239" s="11"/>
      <c r="H239" s="11"/>
      <c r="I239" s="11"/>
      <c r="J239" s="11"/>
      <c r="K239" s="11"/>
      <c r="L239" s="11"/>
      <c r="M239" s="11"/>
    </row>
    <row r="240" spans="1:13" x14ac:dyDescent="0.25">
      <c r="A240" s="25"/>
      <c r="B240" s="26"/>
      <c r="C240" s="26"/>
      <c r="D240" s="17"/>
      <c r="E240" s="26"/>
      <c r="F240" s="26"/>
      <c r="G240" s="13"/>
      <c r="H240" s="13"/>
      <c r="I240" s="13"/>
      <c r="J240" s="13"/>
      <c r="K240" s="13"/>
      <c r="L240" s="13"/>
      <c r="M240" s="13"/>
    </row>
    <row r="241" spans="1:13" x14ac:dyDescent="0.25">
      <c r="A241" s="25"/>
      <c r="B241" s="26"/>
      <c r="C241" s="26"/>
      <c r="D241" s="17"/>
      <c r="E241" s="26"/>
      <c r="F241" s="26"/>
      <c r="G241" s="11"/>
      <c r="H241" s="11"/>
      <c r="I241" s="11"/>
      <c r="J241" s="11"/>
      <c r="K241" s="11"/>
      <c r="L241" s="11"/>
      <c r="M241" s="11"/>
    </row>
    <row r="242" spans="1:13" x14ac:dyDescent="0.25">
      <c r="A242" s="25"/>
      <c r="B242" s="26"/>
      <c r="C242" s="26"/>
      <c r="D242" s="17"/>
      <c r="E242" s="26"/>
      <c r="F242" s="26"/>
      <c r="G242" s="13"/>
      <c r="H242" s="13"/>
      <c r="I242" s="13"/>
      <c r="J242" s="13"/>
      <c r="K242" s="13"/>
      <c r="L242" s="13"/>
      <c r="M242" s="13"/>
    </row>
    <row r="243" spans="1:13" x14ac:dyDescent="0.25">
      <c r="A243" s="25"/>
      <c r="B243" s="26"/>
      <c r="C243" s="26"/>
      <c r="D243" s="17"/>
      <c r="E243" s="26"/>
      <c r="F243" s="26"/>
      <c r="G243" s="11"/>
      <c r="H243" s="11"/>
      <c r="I243" s="11"/>
      <c r="J243" s="11"/>
      <c r="K243" s="11"/>
      <c r="L243" s="11"/>
      <c r="M243" s="11"/>
    </row>
    <row r="244" spans="1:13" x14ac:dyDescent="0.25">
      <c r="A244" s="25"/>
      <c r="B244" s="26"/>
      <c r="C244" s="26"/>
      <c r="D244" s="17"/>
      <c r="E244" s="26"/>
      <c r="F244" s="26"/>
      <c r="G244" s="13"/>
      <c r="H244" s="13"/>
      <c r="I244" s="13"/>
      <c r="J244" s="13"/>
      <c r="K244" s="13"/>
      <c r="L244" s="13"/>
      <c r="M244" s="13"/>
    </row>
    <row r="245" spans="1:13" x14ac:dyDescent="0.25">
      <c r="A245" s="25"/>
      <c r="B245" s="26"/>
      <c r="C245" s="26"/>
      <c r="D245" s="17"/>
      <c r="E245" s="26"/>
      <c r="F245" s="26"/>
      <c r="G245" s="11"/>
      <c r="H245" s="11"/>
      <c r="I245" s="11"/>
      <c r="J245" s="11"/>
      <c r="K245" s="11"/>
      <c r="L245" s="11"/>
      <c r="M245" s="11"/>
    </row>
    <row r="246" spans="1:13" x14ac:dyDescent="0.25">
      <c r="A246" s="25"/>
      <c r="B246" s="26"/>
      <c r="C246" s="26"/>
      <c r="D246" s="17"/>
      <c r="E246" s="26"/>
      <c r="F246" s="26"/>
      <c r="G246" s="13"/>
      <c r="H246" s="13"/>
      <c r="I246" s="13"/>
      <c r="J246" s="13"/>
      <c r="K246" s="13"/>
      <c r="L246" s="13"/>
      <c r="M246" s="13"/>
    </row>
    <row r="247" spans="1:13" x14ac:dyDescent="0.25">
      <c r="A247" s="25"/>
      <c r="B247" s="26"/>
      <c r="C247" s="26"/>
      <c r="D247" s="17"/>
      <c r="E247" s="26"/>
      <c r="F247" s="26"/>
      <c r="G247" s="11"/>
      <c r="H247" s="11"/>
      <c r="I247" s="11"/>
      <c r="J247" s="11"/>
      <c r="K247" s="11"/>
      <c r="L247" s="11"/>
      <c r="M247" s="11"/>
    </row>
    <row r="248" spans="1:13" x14ac:dyDescent="0.25">
      <c r="A248" s="25"/>
      <c r="B248" s="26"/>
      <c r="C248" s="26"/>
      <c r="D248" s="17"/>
      <c r="E248" s="26"/>
      <c r="F248" s="26"/>
      <c r="G248" s="13"/>
      <c r="H248" s="13"/>
      <c r="I248" s="13"/>
      <c r="J248" s="13"/>
      <c r="K248" s="13"/>
      <c r="L248" s="13"/>
      <c r="M248" s="13"/>
    </row>
    <row r="249" spans="1:13" x14ac:dyDescent="0.25">
      <c r="A249" s="25"/>
      <c r="B249" s="26"/>
      <c r="C249" s="26"/>
      <c r="D249" s="17"/>
      <c r="E249" s="26"/>
      <c r="F249" s="26"/>
      <c r="G249" s="11"/>
      <c r="H249" s="11"/>
      <c r="I249" s="11"/>
      <c r="J249" s="11"/>
      <c r="K249" s="11"/>
      <c r="L249" s="11"/>
      <c r="M249" s="11"/>
    </row>
    <row r="250" spans="1:13" x14ac:dyDescent="0.25">
      <c r="A250" s="25"/>
      <c r="B250" s="26"/>
      <c r="C250" s="26"/>
      <c r="D250" s="17"/>
      <c r="E250" s="26"/>
      <c r="F250" s="26"/>
      <c r="G250" s="13"/>
      <c r="H250" s="13"/>
      <c r="I250" s="13"/>
      <c r="J250" s="13"/>
      <c r="K250" s="13"/>
      <c r="L250" s="13"/>
      <c r="M250" s="13"/>
    </row>
    <row r="251" spans="1:13" x14ac:dyDescent="0.25">
      <c r="A251" s="25"/>
      <c r="B251" s="26"/>
      <c r="C251" s="26"/>
      <c r="D251" s="17"/>
      <c r="E251" s="26"/>
      <c r="F251" s="26"/>
      <c r="G251" s="11"/>
      <c r="H251" s="11"/>
      <c r="I251" s="11"/>
      <c r="J251" s="11"/>
      <c r="K251" s="11"/>
      <c r="L251" s="11"/>
      <c r="M251" s="11"/>
    </row>
    <row r="252" spans="1:13" x14ac:dyDescent="0.25">
      <c r="A252" s="25"/>
      <c r="B252" s="26"/>
      <c r="C252" s="26"/>
      <c r="D252" s="17"/>
      <c r="E252" s="26"/>
      <c r="F252" s="26"/>
      <c r="G252" s="13"/>
      <c r="H252" s="13"/>
      <c r="I252" s="13"/>
      <c r="J252" s="13"/>
      <c r="K252" s="13"/>
      <c r="L252" s="13"/>
      <c r="M252" s="13"/>
    </row>
    <row r="253" spans="1:13" x14ac:dyDescent="0.25">
      <c r="A253" s="25"/>
      <c r="B253" s="26"/>
      <c r="C253" s="26"/>
      <c r="D253" s="17"/>
      <c r="E253" s="26"/>
      <c r="F253" s="26"/>
      <c r="G253" s="11"/>
      <c r="H253" s="11"/>
      <c r="I253" s="11"/>
      <c r="J253" s="11"/>
      <c r="K253" s="11"/>
      <c r="L253" s="11"/>
      <c r="M253" s="11"/>
    </row>
    <row r="254" spans="1:13" x14ac:dyDescent="0.25">
      <c r="A254" s="25"/>
      <c r="B254" s="26"/>
      <c r="C254" s="26"/>
      <c r="D254" s="17"/>
      <c r="E254" s="26"/>
      <c r="F254" s="26"/>
      <c r="G254" s="13"/>
      <c r="H254" s="13"/>
      <c r="I254" s="13"/>
      <c r="J254" s="13"/>
      <c r="K254" s="13"/>
      <c r="L254" s="13"/>
      <c r="M254" s="13"/>
    </row>
    <row r="255" spans="1:13" x14ac:dyDescent="0.25">
      <c r="A255" s="25"/>
      <c r="B255" s="26"/>
      <c r="C255" s="26"/>
      <c r="D255" s="17"/>
      <c r="E255" s="26"/>
      <c r="F255" s="26"/>
      <c r="G255" s="11"/>
      <c r="H255" s="11"/>
      <c r="I255" s="11"/>
      <c r="J255" s="11"/>
      <c r="K255" s="11"/>
      <c r="L255" s="11"/>
      <c r="M255" s="11"/>
    </row>
    <row r="256" spans="1:13" x14ac:dyDescent="0.25">
      <c r="A256" s="25"/>
      <c r="B256" s="26"/>
      <c r="C256" s="26"/>
      <c r="D256" s="17"/>
      <c r="E256" s="26"/>
      <c r="F256" s="26"/>
      <c r="G256" s="13"/>
      <c r="H256" s="13"/>
      <c r="I256" s="13"/>
      <c r="J256" s="13"/>
      <c r="K256" s="13"/>
      <c r="L256" s="13"/>
      <c r="M256" s="13"/>
    </row>
    <row r="257" spans="1:13" x14ac:dyDescent="0.25">
      <c r="A257" s="25"/>
      <c r="B257" s="26"/>
      <c r="C257" s="26"/>
      <c r="D257" s="17"/>
      <c r="E257" s="26"/>
      <c r="F257" s="26"/>
      <c r="G257" s="11"/>
      <c r="H257" s="11"/>
      <c r="I257" s="11"/>
      <c r="J257" s="11"/>
      <c r="K257" s="11"/>
      <c r="L257" s="11"/>
      <c r="M257" s="11"/>
    </row>
    <row r="258" spans="1:13" x14ac:dyDescent="0.25">
      <c r="A258" s="25"/>
      <c r="B258" s="26"/>
      <c r="C258" s="26"/>
      <c r="D258" s="17"/>
      <c r="E258" s="26"/>
      <c r="F258" s="26"/>
      <c r="G258" s="13"/>
      <c r="H258" s="13"/>
      <c r="I258" s="13"/>
      <c r="J258" s="13"/>
      <c r="K258" s="13"/>
      <c r="L258" s="13"/>
      <c r="M258" s="13"/>
    </row>
    <row r="259" spans="1:13" x14ac:dyDescent="0.25">
      <c r="A259" s="25"/>
      <c r="B259" s="26"/>
      <c r="C259" s="26"/>
      <c r="D259" s="17"/>
      <c r="E259" s="26"/>
      <c r="F259" s="26"/>
      <c r="G259" s="11"/>
      <c r="H259" s="11"/>
      <c r="I259" s="11"/>
      <c r="J259" s="11"/>
      <c r="K259" s="11"/>
      <c r="L259" s="11"/>
      <c r="M259" s="11"/>
    </row>
    <row r="260" spans="1:13" x14ac:dyDescent="0.25">
      <c r="A260" s="25"/>
      <c r="B260" s="26"/>
      <c r="C260" s="26"/>
      <c r="D260" s="17"/>
      <c r="E260" s="26"/>
      <c r="F260" s="26"/>
      <c r="G260" s="13"/>
      <c r="H260" s="13"/>
      <c r="I260" s="13"/>
      <c r="J260" s="13"/>
      <c r="K260" s="13"/>
      <c r="L260" s="13"/>
      <c r="M260" s="13"/>
    </row>
    <row r="261" spans="1:13" x14ac:dyDescent="0.25">
      <c r="A261" s="25"/>
      <c r="B261" s="26"/>
      <c r="C261" s="26"/>
      <c r="D261" s="17"/>
      <c r="E261" s="26"/>
      <c r="F261" s="26"/>
      <c r="G261" s="11"/>
      <c r="H261" s="11"/>
      <c r="I261" s="11"/>
      <c r="J261" s="11"/>
      <c r="K261" s="11"/>
      <c r="L261" s="11"/>
      <c r="M261" s="11"/>
    </row>
    <row r="262" spans="1:13" x14ac:dyDescent="0.25">
      <c r="A262" s="25"/>
      <c r="B262" s="26"/>
      <c r="C262" s="26"/>
      <c r="D262" s="17"/>
      <c r="E262" s="26"/>
      <c r="F262" s="26"/>
      <c r="G262" s="13"/>
      <c r="H262" s="13"/>
      <c r="I262" s="13"/>
      <c r="J262" s="13"/>
      <c r="K262" s="13"/>
      <c r="L262" s="13"/>
      <c r="M262" s="13"/>
    </row>
    <row r="263" spans="1:13" x14ac:dyDescent="0.25">
      <c r="A263" s="25"/>
      <c r="B263" s="26"/>
      <c r="C263" s="26"/>
      <c r="D263" s="17"/>
      <c r="E263" s="26"/>
      <c r="F263" s="26"/>
      <c r="G263" s="11"/>
      <c r="H263" s="11"/>
      <c r="I263" s="11"/>
      <c r="J263" s="11"/>
      <c r="K263" s="11"/>
      <c r="L263" s="11"/>
      <c r="M263" s="11"/>
    </row>
    <row r="264" spans="1:13" x14ac:dyDescent="0.25">
      <c r="A264" s="25"/>
      <c r="B264" s="26"/>
      <c r="C264" s="26"/>
      <c r="D264" s="17"/>
      <c r="E264" s="26"/>
      <c r="F264" s="26"/>
      <c r="G264" s="13"/>
      <c r="H264" s="13"/>
      <c r="I264" s="13"/>
      <c r="J264" s="13"/>
      <c r="K264" s="13"/>
      <c r="L264" s="13"/>
      <c r="M264" s="13"/>
    </row>
    <row r="265" spans="1:13" x14ac:dyDescent="0.25">
      <c r="A265" s="25"/>
      <c r="B265" s="26"/>
      <c r="C265" s="26"/>
      <c r="D265" s="17"/>
      <c r="E265" s="26"/>
      <c r="F265" s="26"/>
      <c r="G265" s="11"/>
      <c r="H265" s="11"/>
      <c r="I265" s="11"/>
      <c r="J265" s="11"/>
      <c r="K265" s="11"/>
      <c r="L265" s="11"/>
      <c r="M265" s="11"/>
    </row>
    <row r="266" spans="1:13" x14ac:dyDescent="0.25">
      <c r="A266" s="25"/>
      <c r="B266" s="26"/>
      <c r="C266" s="26"/>
      <c r="D266" s="17"/>
      <c r="E266" s="26"/>
      <c r="F266" s="26"/>
      <c r="G266" s="13"/>
      <c r="H266" s="13"/>
      <c r="I266" s="13"/>
      <c r="J266" s="13"/>
      <c r="K266" s="13"/>
      <c r="L266" s="13"/>
      <c r="M266" s="13"/>
    </row>
    <row r="267" spans="1:13" x14ac:dyDescent="0.25">
      <c r="A267" s="25"/>
      <c r="B267" s="26"/>
      <c r="C267" s="26"/>
      <c r="D267" s="17"/>
      <c r="E267" s="26"/>
      <c r="F267" s="26"/>
      <c r="G267" s="11"/>
      <c r="H267" s="11"/>
      <c r="I267" s="11"/>
      <c r="J267" s="11"/>
      <c r="K267" s="11"/>
      <c r="L267" s="11"/>
      <c r="M267" s="11"/>
    </row>
    <row r="268" spans="1:13" x14ac:dyDescent="0.25">
      <c r="A268" s="25"/>
      <c r="B268" s="26"/>
      <c r="C268" s="26"/>
      <c r="D268" s="17"/>
      <c r="E268" s="26"/>
      <c r="F268" s="26"/>
      <c r="G268" s="13"/>
      <c r="H268" s="13"/>
      <c r="I268" s="13"/>
      <c r="J268" s="13"/>
      <c r="K268" s="13"/>
      <c r="L268" s="13"/>
      <c r="M268" s="13"/>
    </row>
    <row r="269" spans="1:13" x14ac:dyDescent="0.25">
      <c r="A269" s="25"/>
      <c r="B269" s="26"/>
      <c r="C269" s="26"/>
      <c r="D269" s="17"/>
      <c r="E269" s="26"/>
      <c r="F269" s="26"/>
      <c r="G269" s="11"/>
      <c r="H269" s="11"/>
      <c r="I269" s="11"/>
      <c r="J269" s="11"/>
      <c r="K269" s="11"/>
      <c r="L269" s="11"/>
      <c r="M269" s="11"/>
    </row>
    <row r="270" spans="1:13" x14ac:dyDescent="0.25">
      <c r="A270" s="25"/>
      <c r="B270" s="26"/>
      <c r="C270" s="26"/>
      <c r="D270" s="17"/>
      <c r="E270" s="26"/>
      <c r="F270" s="26"/>
      <c r="G270" s="13"/>
      <c r="H270" s="13"/>
      <c r="I270" s="13"/>
      <c r="J270" s="13"/>
      <c r="K270" s="13"/>
      <c r="L270" s="13"/>
      <c r="M270" s="13"/>
    </row>
    <row r="271" spans="1:13" x14ac:dyDescent="0.25">
      <c r="A271" s="25"/>
      <c r="B271" s="26"/>
      <c r="C271" s="26"/>
      <c r="D271" s="17"/>
      <c r="E271" s="26"/>
      <c r="F271" s="26"/>
      <c r="G271" s="11"/>
      <c r="H271" s="11"/>
      <c r="I271" s="11"/>
      <c r="J271" s="11"/>
      <c r="K271" s="11"/>
      <c r="L271" s="11"/>
      <c r="M271" s="11"/>
    </row>
    <row r="272" spans="1:13" x14ac:dyDescent="0.25">
      <c r="A272" s="25"/>
      <c r="B272" s="26"/>
      <c r="C272" s="26"/>
      <c r="D272" s="17"/>
      <c r="E272" s="26"/>
      <c r="F272" s="26"/>
      <c r="G272" s="13"/>
      <c r="H272" s="13"/>
      <c r="I272" s="13"/>
      <c r="J272" s="13"/>
      <c r="K272" s="13"/>
      <c r="L272" s="13"/>
      <c r="M272" s="13"/>
    </row>
    <row r="273" spans="1:13" x14ac:dyDescent="0.25">
      <c r="A273" s="25"/>
      <c r="B273" s="26"/>
      <c r="C273" s="26"/>
      <c r="D273" s="17"/>
      <c r="E273" s="26"/>
      <c r="F273" s="26"/>
      <c r="G273" s="11"/>
      <c r="H273" s="11"/>
      <c r="I273" s="11"/>
      <c r="J273" s="11"/>
      <c r="K273" s="11"/>
      <c r="L273" s="11"/>
      <c r="M273" s="11"/>
    </row>
    <row r="274" spans="1:13" x14ac:dyDescent="0.25">
      <c r="A274" s="25"/>
      <c r="B274" s="26"/>
      <c r="C274" s="26"/>
      <c r="D274" s="17"/>
      <c r="E274" s="26"/>
      <c r="F274" s="26"/>
      <c r="G274" s="13"/>
      <c r="H274" s="13"/>
      <c r="I274" s="13"/>
      <c r="J274" s="13"/>
      <c r="K274" s="13"/>
      <c r="L274" s="13"/>
      <c r="M274" s="13"/>
    </row>
    <row r="275" spans="1:13" x14ac:dyDescent="0.25">
      <c r="A275" s="25"/>
      <c r="B275" s="26"/>
      <c r="C275" s="26"/>
      <c r="D275" s="17"/>
      <c r="E275" s="26"/>
      <c r="F275" s="26"/>
      <c r="G275" s="11"/>
      <c r="H275" s="11"/>
      <c r="I275" s="11"/>
      <c r="J275" s="11"/>
      <c r="K275" s="11"/>
      <c r="L275" s="11"/>
      <c r="M275" s="11"/>
    </row>
    <row r="276" spans="1:13" x14ac:dyDescent="0.25">
      <c r="A276" s="25"/>
      <c r="B276" s="26"/>
      <c r="C276" s="26"/>
      <c r="D276" s="17"/>
      <c r="E276" s="26"/>
      <c r="F276" s="26"/>
      <c r="G276" s="13"/>
      <c r="H276" s="13"/>
      <c r="I276" s="13"/>
      <c r="J276" s="13"/>
      <c r="K276" s="13"/>
      <c r="L276" s="13"/>
      <c r="M276" s="13"/>
    </row>
    <row r="277" spans="1:13" x14ac:dyDescent="0.25">
      <c r="A277" s="25"/>
      <c r="B277" s="26"/>
      <c r="C277" s="26"/>
      <c r="D277" s="17"/>
      <c r="E277" s="26"/>
      <c r="F277" s="26"/>
      <c r="G277" s="11"/>
      <c r="H277" s="11"/>
      <c r="I277" s="11"/>
      <c r="J277" s="11"/>
      <c r="K277" s="11"/>
      <c r="L277" s="11"/>
      <c r="M277" s="11"/>
    </row>
    <row r="278" spans="1:13" x14ac:dyDescent="0.25">
      <c r="A278" s="25"/>
      <c r="B278" s="26"/>
      <c r="C278" s="26"/>
      <c r="D278" s="17"/>
      <c r="E278" s="26"/>
      <c r="F278" s="26"/>
      <c r="G278" s="13"/>
      <c r="H278" s="13"/>
      <c r="I278" s="13"/>
      <c r="J278" s="13"/>
      <c r="K278" s="13"/>
      <c r="L278" s="13"/>
      <c r="M278" s="13"/>
    </row>
    <row r="279" spans="1:13" x14ac:dyDescent="0.25">
      <c r="A279" s="25"/>
      <c r="B279" s="26"/>
      <c r="C279" s="26"/>
      <c r="D279" s="17"/>
      <c r="E279" s="26"/>
      <c r="F279" s="26"/>
      <c r="G279" s="11"/>
      <c r="H279" s="11"/>
      <c r="I279" s="11"/>
      <c r="J279" s="11"/>
      <c r="K279" s="11"/>
      <c r="L279" s="11"/>
      <c r="M279" s="11"/>
    </row>
    <row r="280" spans="1:13" x14ac:dyDescent="0.25">
      <c r="A280" s="25"/>
      <c r="B280" s="26"/>
      <c r="C280" s="26"/>
      <c r="D280" s="17"/>
      <c r="E280" s="26"/>
      <c r="F280" s="26"/>
      <c r="G280" s="13"/>
      <c r="H280" s="13"/>
      <c r="I280" s="13"/>
      <c r="J280" s="13"/>
      <c r="K280" s="13"/>
      <c r="L280" s="13"/>
      <c r="M280" s="13"/>
    </row>
    <row r="281" spans="1:13" x14ac:dyDescent="0.25">
      <c r="A281" s="25"/>
      <c r="B281" s="26"/>
      <c r="C281" s="26"/>
      <c r="D281" s="17"/>
      <c r="E281" s="26"/>
      <c r="F281" s="26"/>
      <c r="G281" s="11"/>
      <c r="H281" s="11"/>
      <c r="I281" s="11"/>
      <c r="J281" s="11"/>
      <c r="K281" s="11"/>
      <c r="L281" s="11"/>
      <c r="M281" s="11"/>
    </row>
    <row r="282" spans="1:13" x14ac:dyDescent="0.25">
      <c r="A282" s="25"/>
      <c r="B282" s="26"/>
      <c r="C282" s="26"/>
      <c r="D282" s="17"/>
      <c r="E282" s="26"/>
      <c r="F282" s="26"/>
      <c r="G282" s="13"/>
      <c r="H282" s="13"/>
      <c r="I282" s="13"/>
      <c r="J282" s="13"/>
      <c r="K282" s="13"/>
      <c r="L282" s="13"/>
      <c r="M282" s="13"/>
    </row>
    <row r="283" spans="1:13" x14ac:dyDescent="0.25">
      <c r="A283" s="25"/>
      <c r="B283" s="26"/>
      <c r="C283" s="26"/>
      <c r="D283" s="17"/>
      <c r="E283" s="26"/>
      <c r="F283" s="26"/>
      <c r="G283" s="11"/>
      <c r="H283" s="11"/>
      <c r="I283" s="11"/>
      <c r="J283" s="11"/>
      <c r="K283" s="11"/>
      <c r="L283" s="11"/>
      <c r="M283" s="11"/>
    </row>
    <row r="284" spans="1:13" x14ac:dyDescent="0.25">
      <c r="A284" s="25"/>
      <c r="B284" s="26"/>
      <c r="C284" s="26"/>
      <c r="D284" s="17"/>
      <c r="E284" s="26"/>
      <c r="F284" s="26"/>
      <c r="G284" s="13"/>
      <c r="H284" s="13"/>
      <c r="I284" s="13"/>
      <c r="J284" s="13"/>
      <c r="K284" s="13"/>
      <c r="L284" s="13"/>
      <c r="M284" s="13"/>
    </row>
    <row r="285" spans="1:13" x14ac:dyDescent="0.25">
      <c r="A285" s="25"/>
      <c r="B285" s="26"/>
      <c r="C285" s="26"/>
      <c r="D285" s="17"/>
      <c r="E285" s="26"/>
      <c r="F285" s="26"/>
      <c r="G285" s="11"/>
      <c r="H285" s="11"/>
      <c r="I285" s="11"/>
      <c r="J285" s="11"/>
      <c r="K285" s="11"/>
      <c r="L285" s="11"/>
      <c r="M285" s="11"/>
    </row>
    <row r="286" spans="1:13" x14ac:dyDescent="0.25">
      <c r="A286" s="25"/>
      <c r="B286" s="26"/>
      <c r="C286" s="26"/>
      <c r="D286" s="17"/>
      <c r="E286" s="26"/>
      <c r="F286" s="26"/>
      <c r="G286" s="13"/>
      <c r="H286" s="13"/>
      <c r="I286" s="13"/>
      <c r="J286" s="13"/>
      <c r="K286" s="13"/>
      <c r="L286" s="13"/>
      <c r="M286" s="13"/>
    </row>
    <row r="287" spans="1:13" x14ac:dyDescent="0.25">
      <c r="A287" s="25"/>
      <c r="B287" s="26"/>
      <c r="C287" s="26"/>
      <c r="D287" s="17"/>
      <c r="E287" s="26"/>
      <c r="F287" s="26"/>
      <c r="G287" s="11"/>
      <c r="H287" s="11"/>
      <c r="I287" s="11"/>
      <c r="J287" s="11"/>
      <c r="K287" s="11"/>
      <c r="L287" s="11"/>
      <c r="M287" s="11"/>
    </row>
    <row r="288" spans="1:13" x14ac:dyDescent="0.25">
      <c r="A288" s="25"/>
      <c r="B288" s="26"/>
      <c r="C288" s="26"/>
      <c r="D288" s="17"/>
      <c r="E288" s="26"/>
      <c r="F288" s="26"/>
      <c r="G288" s="13"/>
      <c r="H288" s="13"/>
      <c r="I288" s="13"/>
      <c r="J288" s="13"/>
      <c r="K288" s="13"/>
      <c r="L288" s="13"/>
      <c r="M288" s="13"/>
    </row>
    <row r="289" spans="1:13" x14ac:dyDescent="0.25">
      <c r="A289" s="25"/>
      <c r="B289" s="26"/>
      <c r="C289" s="26"/>
      <c r="D289" s="17"/>
      <c r="E289" s="26"/>
      <c r="F289" s="26"/>
      <c r="G289" s="11"/>
      <c r="H289" s="11"/>
      <c r="I289" s="11"/>
      <c r="J289" s="11"/>
      <c r="K289" s="11"/>
      <c r="L289" s="11"/>
      <c r="M289" s="11"/>
    </row>
    <row r="290" spans="1:13" x14ac:dyDescent="0.25">
      <c r="A290" s="25"/>
      <c r="B290" s="26"/>
      <c r="C290" s="26"/>
      <c r="D290" s="17"/>
      <c r="E290" s="26"/>
      <c r="F290" s="26"/>
      <c r="G290" s="13"/>
      <c r="H290" s="13"/>
      <c r="I290" s="13"/>
      <c r="J290" s="13"/>
      <c r="K290" s="13"/>
      <c r="L290" s="13"/>
      <c r="M290" s="13"/>
    </row>
    <row r="291" spans="1:13" x14ac:dyDescent="0.25">
      <c r="A291" s="25"/>
      <c r="B291" s="26"/>
      <c r="C291" s="26"/>
      <c r="D291" s="17"/>
      <c r="E291" s="26"/>
      <c r="F291" s="26"/>
      <c r="G291" s="11"/>
      <c r="H291" s="11"/>
      <c r="I291" s="11"/>
      <c r="J291" s="11"/>
      <c r="K291" s="11"/>
      <c r="L291" s="11"/>
      <c r="M291" s="11"/>
    </row>
    <row r="292" spans="1:13" x14ac:dyDescent="0.25">
      <c r="A292" s="25"/>
      <c r="B292" s="26"/>
      <c r="C292" s="26"/>
      <c r="D292" s="17"/>
      <c r="E292" s="26"/>
      <c r="F292" s="26"/>
      <c r="G292" s="13"/>
      <c r="H292" s="13"/>
      <c r="I292" s="13"/>
      <c r="J292" s="13"/>
      <c r="K292" s="13"/>
      <c r="L292" s="13"/>
      <c r="M292" s="13"/>
    </row>
    <row r="293" spans="1:13" x14ac:dyDescent="0.25">
      <c r="A293" s="25"/>
      <c r="B293" s="26"/>
      <c r="C293" s="26"/>
      <c r="D293" s="17"/>
      <c r="E293" s="26"/>
      <c r="F293" s="26"/>
      <c r="G293" s="11"/>
      <c r="H293" s="11"/>
      <c r="I293" s="11"/>
      <c r="J293" s="11"/>
      <c r="K293" s="11"/>
      <c r="L293" s="11"/>
      <c r="M293" s="11"/>
    </row>
    <row r="294" spans="1:13" x14ac:dyDescent="0.25">
      <c r="A294" s="25"/>
      <c r="B294" s="26"/>
      <c r="C294" s="26"/>
      <c r="D294" s="17"/>
      <c r="E294" s="26"/>
      <c r="F294" s="26"/>
      <c r="G294" s="13"/>
      <c r="H294" s="13"/>
      <c r="I294" s="13"/>
      <c r="J294" s="13"/>
      <c r="K294" s="13"/>
      <c r="L294" s="13"/>
      <c r="M294" s="13"/>
    </row>
    <row r="295" spans="1:13" x14ac:dyDescent="0.25">
      <c r="A295" s="25"/>
      <c r="B295" s="26"/>
      <c r="C295" s="26"/>
      <c r="D295" s="17"/>
      <c r="E295" s="26"/>
      <c r="F295" s="26"/>
      <c r="G295" s="11"/>
      <c r="H295" s="11"/>
      <c r="I295" s="11"/>
      <c r="J295" s="11"/>
      <c r="K295" s="11"/>
      <c r="L295" s="11"/>
      <c r="M295" s="11"/>
    </row>
    <row r="296" spans="1:13" x14ac:dyDescent="0.25">
      <c r="A296" s="25"/>
      <c r="B296" s="26"/>
      <c r="C296" s="26"/>
      <c r="D296" s="17"/>
      <c r="E296" s="26"/>
      <c r="F296" s="26"/>
      <c r="G296" s="13"/>
      <c r="H296" s="13"/>
      <c r="I296" s="13"/>
      <c r="J296" s="13"/>
      <c r="K296" s="13"/>
      <c r="L296" s="13"/>
      <c r="M296" s="13"/>
    </row>
    <row r="297" spans="1:13" x14ac:dyDescent="0.25">
      <c r="A297" s="25"/>
      <c r="B297" s="26"/>
      <c r="C297" s="26"/>
      <c r="D297" s="17"/>
      <c r="E297" s="26"/>
      <c r="F297" s="26"/>
      <c r="G297" s="11"/>
      <c r="H297" s="11"/>
      <c r="I297" s="11"/>
      <c r="J297" s="11"/>
      <c r="K297" s="11"/>
      <c r="L297" s="11"/>
      <c r="M297" s="11"/>
    </row>
    <row r="298" spans="1:13" x14ac:dyDescent="0.25">
      <c r="A298" s="25"/>
      <c r="B298" s="26"/>
      <c r="C298" s="26"/>
      <c r="D298" s="17"/>
      <c r="E298" s="26"/>
      <c r="F298" s="26"/>
      <c r="G298" s="13"/>
      <c r="H298" s="13"/>
      <c r="I298" s="13"/>
      <c r="J298" s="13"/>
      <c r="K298" s="13"/>
      <c r="L298" s="13"/>
      <c r="M298" s="13"/>
    </row>
    <row r="299" spans="1:13" x14ac:dyDescent="0.25">
      <c r="A299" s="25"/>
      <c r="B299" s="26"/>
      <c r="C299" s="26"/>
      <c r="D299" s="17"/>
      <c r="E299" s="26"/>
      <c r="F299" s="26"/>
      <c r="G299" s="11"/>
      <c r="H299" s="11"/>
      <c r="I299" s="11"/>
      <c r="J299" s="11"/>
      <c r="K299" s="11"/>
      <c r="L299" s="11"/>
      <c r="M299" s="11"/>
    </row>
    <row r="300" spans="1:13" x14ac:dyDescent="0.25">
      <c r="A300" s="25"/>
      <c r="B300" s="26"/>
      <c r="C300" s="26"/>
      <c r="D300" s="17"/>
      <c r="E300" s="26"/>
      <c r="F300" s="26"/>
      <c r="G300" s="13"/>
      <c r="H300" s="13"/>
      <c r="I300" s="13"/>
      <c r="J300" s="13"/>
      <c r="K300" s="13"/>
      <c r="L300" s="13"/>
      <c r="M300" s="13"/>
    </row>
    <row r="301" spans="1:13" x14ac:dyDescent="0.25">
      <c r="A301" s="25"/>
      <c r="B301" s="26"/>
      <c r="C301" s="26"/>
      <c r="D301" s="17"/>
      <c r="E301" s="26"/>
      <c r="F301" s="26"/>
      <c r="G301" s="11"/>
      <c r="H301" s="11"/>
      <c r="I301" s="11"/>
      <c r="J301" s="11"/>
      <c r="K301" s="11"/>
      <c r="L301" s="11"/>
      <c r="M301" s="11"/>
    </row>
    <row r="302" spans="1:13" x14ac:dyDescent="0.25">
      <c r="A302" s="25"/>
      <c r="B302" s="26"/>
      <c r="C302" s="26"/>
      <c r="D302" s="17"/>
      <c r="E302" s="26"/>
      <c r="F302" s="26"/>
      <c r="G302" s="13"/>
      <c r="H302" s="13"/>
      <c r="I302" s="13"/>
      <c r="J302" s="13"/>
      <c r="K302" s="13"/>
      <c r="L302" s="13"/>
      <c r="M302" s="13"/>
    </row>
    <row r="303" spans="1:13" x14ac:dyDescent="0.25">
      <c r="A303" s="25"/>
      <c r="B303" s="26"/>
      <c r="C303" s="26"/>
      <c r="D303" s="17"/>
      <c r="E303" s="26"/>
      <c r="F303" s="26"/>
      <c r="G303" s="11"/>
      <c r="H303" s="11"/>
      <c r="I303" s="11"/>
      <c r="J303" s="11"/>
      <c r="K303" s="11"/>
      <c r="L303" s="11"/>
      <c r="M303" s="11"/>
    </row>
    <row r="304" spans="1:13" x14ac:dyDescent="0.25">
      <c r="A304" s="25"/>
      <c r="B304" s="26"/>
      <c r="C304" s="26"/>
      <c r="D304" s="17"/>
      <c r="E304" s="26"/>
      <c r="F304" s="26"/>
      <c r="G304" s="13"/>
      <c r="H304" s="13"/>
      <c r="I304" s="13"/>
      <c r="J304" s="13"/>
      <c r="K304" s="13"/>
      <c r="L304" s="13"/>
      <c r="M304" s="13"/>
    </row>
    <row r="305" spans="1:13" x14ac:dyDescent="0.25">
      <c r="A305" s="11"/>
      <c r="B305" s="11"/>
      <c r="C305" s="21" t="s">
        <v>138</v>
      </c>
      <c r="D305" s="22">
        <f>SUM(D5:D304)</f>
      </c>
      <c r="E305" s="11"/>
      <c r="F305" s="11"/>
      <c r="G305" s="11"/>
      <c r="H305" s="11"/>
      <c r="I305" s="11"/>
      <c r="J305" s="11"/>
      <c r="K305" s="11"/>
      <c r="L305" s="11"/>
      <c r="M305" s="11"/>
    </row>
  </sheetData>
  <sheetProtection sheet="1" formatColumns="0" formatRows="0" autoFilter="0"/>
  <mergeCells count="2">
    <mergeCell ref="A1:M1"/>
    <mergeCell ref="A2:M2"/>
  </mergeCells>
  <dataValidations count="4">
    <dataValidation type="list" allowBlank="1" sqref="E10:E304">
      <formula1>"Tiền mặt,Chuyển khoản"</formula1>
    </dataValidation>
    <dataValidation type="list" allowBlank="1" sqref="E5:E304">
      <formula1>"Tiền mặt,Chuyển khoản"</formula1>
    </dataValidation>
    <dataValidation type="list" allowBlank="1" sqref="F10:F304">
      <formula1>"Có,Chưa"</formula1>
    </dataValidation>
    <dataValidation type="list" allowBlank="1" sqref="F5:F304">
      <formula1>"Có,Chưa"</formula1>
    </dataValidation>
  </dataValidation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pane ySplit="4" topLeftCell="A5" activePane="bottomLeft" state="frozen"/>
      <selection pane="bottomLeft" activeCell="A5" sqref="A5"/>
    </sheetView>
  </sheetViews>
  <sheetFormatPr defaultRowHeight="15" outlineLevelRow="0" outlineLevelCol="0" x14ac:dyDescent="55"/>
  <cols>
    <col min="1" max="1" width="38" customWidth="1"/>
    <col min="2" max="6" width="18" customWidth="1"/>
    <col min="7" max="7" width="12" customWidth="1"/>
    <col min="8" max="8" width="14" customWidth="1"/>
  </cols>
  <sheetData>
    <row r="1" ht="26" customHeight="1" spans="1:8" x14ac:dyDescent="0.25">
      <c r="A1" s="1" t="s">
        <v>139</v>
      </c>
      <c r="B1" s="1"/>
      <c r="C1" s="1"/>
      <c r="D1" s="1"/>
      <c r="E1" s="1"/>
      <c r="F1" s="1"/>
      <c r="G1" s="1"/>
      <c r="H1" s="1"/>
    </row>
    <row r="2" spans="1:8" x14ac:dyDescent="0.25">
      <c r="A2" s="2" t="s">
        <v>140</v>
      </c>
      <c r="B2" s="2"/>
      <c r="C2" s="2"/>
      <c r="D2" s="2"/>
      <c r="E2" s="2"/>
      <c r="F2" s="2"/>
      <c r="G2" s="2"/>
      <c r="H2" s="2"/>
    </row>
    <row r="3" spans="1:8" x14ac:dyDescent="0.25">
      <c r="A3" s="3"/>
      <c r="B3" s="3"/>
      <c r="C3" s="3"/>
      <c r="D3" s="3"/>
      <c r="E3" s="3"/>
      <c r="F3" s="3"/>
      <c r="G3" s="3"/>
      <c r="H3" s="3"/>
    </row>
    <row r="4" ht="30" customHeight="1" spans="1:8" x14ac:dyDescent="0.25">
      <c r="A4" s="4" t="s">
        <v>70</v>
      </c>
      <c r="B4" s="4" t="s">
        <v>141</v>
      </c>
      <c r="C4" s="4" t="s">
        <v>142</v>
      </c>
      <c r="D4" s="4" t="s">
        <v>143</v>
      </c>
      <c r="E4" s="4" t="s">
        <v>144</v>
      </c>
      <c r="F4" s="4" t="s">
        <v>145</v>
      </c>
      <c r="G4" s="4" t="s">
        <v>146</v>
      </c>
      <c r="H4" s="4" t="s">
        <v>147</v>
      </c>
    </row>
    <row r="5" spans="1:8" x14ac:dyDescent="0.25">
      <c r="A5" s="11">
        <f>'Dự toán'!A5</f>
      </c>
      <c r="B5" s="19">
        <f>'Dự toán'!E5</f>
      </c>
      <c r="C5" s="19">
        <f>SUMIF('Vật tư'!$B$5:$B$304,A5,'Vật tư'!$G$5:$G$304)</f>
      </c>
      <c r="D5" s="19">
        <f>SUMIF('Công thợ'!$D$5:$D$304,A5,'Công thợ'!$H$5:$H$304)</f>
      </c>
      <c r="E5" s="19">
        <f>C5+D5</f>
      </c>
      <c r="F5" s="19">
        <f>B5-E5</f>
      </c>
      <c r="G5" s="29">
        <f>IF(B5&gt;0,E5/B5,"")</f>
      </c>
      <c r="H5" s="27">
        <f>IF(B5=0,IF(E5&gt;0,"Chưa dự toán",""),IF(E5&gt;B5,"VƯỢT",IF(E5&gt;=0.9*B5,"Sắp hết","")))</f>
      </c>
    </row>
    <row r="6" spans="1:8" x14ac:dyDescent="0.25">
      <c r="A6" s="13">
        <f>'Dự toán'!A6</f>
      </c>
      <c r="B6" s="20">
        <f>'Dự toán'!E6</f>
      </c>
      <c r="C6" s="20">
        <f>SUMIF('Vật tư'!$B$5:$B$304,A6,'Vật tư'!$G$5:$G$304)</f>
      </c>
      <c r="D6" s="20">
        <f>SUMIF('Công thợ'!$D$5:$D$304,A6,'Công thợ'!$H$5:$H$304)</f>
      </c>
      <c r="E6" s="20">
        <f>C6+D6</f>
      </c>
      <c r="F6" s="20">
        <f>B6-E6</f>
      </c>
      <c r="G6" s="30">
        <f>IF(B6&gt;0,E6/B6,"")</f>
      </c>
      <c r="H6" s="28">
        <f>IF(B6=0,IF(E6&gt;0,"Chưa dự toán",""),IF(E6&gt;B6,"VƯỢT",IF(E6&gt;=0.9*B6,"Sắp hết","")))</f>
      </c>
    </row>
    <row r="7" spans="1:8" x14ac:dyDescent="0.25">
      <c r="A7" s="11">
        <f>'Dự toán'!A7</f>
      </c>
      <c r="B7" s="19">
        <f>'Dự toán'!E7</f>
      </c>
      <c r="C7" s="19">
        <f>SUMIF('Vật tư'!$B$5:$B$304,A7,'Vật tư'!$G$5:$G$304)</f>
      </c>
      <c r="D7" s="19">
        <f>SUMIF('Công thợ'!$D$5:$D$304,A7,'Công thợ'!$H$5:$H$304)</f>
      </c>
      <c r="E7" s="19">
        <f>C7+D7</f>
      </c>
      <c r="F7" s="19">
        <f>B7-E7</f>
      </c>
      <c r="G7" s="29">
        <f>IF(B7&gt;0,E7/B7,"")</f>
      </c>
      <c r="H7" s="27">
        <f>IF(B7=0,IF(E7&gt;0,"Chưa dự toán",""),IF(E7&gt;B7,"VƯỢT",IF(E7&gt;=0.9*B7,"Sắp hết","")))</f>
      </c>
    </row>
    <row r="8" spans="1:8" x14ac:dyDescent="0.25">
      <c r="A8" s="13">
        <f>'Dự toán'!A8</f>
      </c>
      <c r="B8" s="20">
        <f>'Dự toán'!E8</f>
      </c>
      <c r="C8" s="20">
        <f>SUMIF('Vật tư'!$B$5:$B$304,A8,'Vật tư'!$G$5:$G$304)</f>
      </c>
      <c r="D8" s="20">
        <f>SUMIF('Công thợ'!$D$5:$D$304,A8,'Công thợ'!$H$5:$H$304)</f>
      </c>
      <c r="E8" s="20">
        <f>C8+D8</f>
      </c>
      <c r="F8" s="20">
        <f>B8-E8</f>
      </c>
      <c r="G8" s="30">
        <f>IF(B8&gt;0,E8/B8,"")</f>
      </c>
      <c r="H8" s="28">
        <f>IF(B8=0,IF(E8&gt;0,"Chưa dự toán",""),IF(E8&gt;B8,"VƯỢT",IF(E8&gt;=0.9*B8,"Sắp hết","")))</f>
      </c>
    </row>
    <row r="9" spans="1:8" x14ac:dyDescent="0.25">
      <c r="A9" s="11">
        <f>'Dự toán'!A9</f>
      </c>
      <c r="B9" s="19">
        <f>'Dự toán'!E9</f>
      </c>
      <c r="C9" s="19">
        <f>SUMIF('Vật tư'!$B$5:$B$304,A9,'Vật tư'!$G$5:$G$304)</f>
      </c>
      <c r="D9" s="19">
        <f>SUMIF('Công thợ'!$D$5:$D$304,A9,'Công thợ'!$H$5:$H$304)</f>
      </c>
      <c r="E9" s="19">
        <f>C9+D9</f>
      </c>
      <c r="F9" s="19">
        <f>B9-E9</f>
      </c>
      <c r="G9" s="29">
        <f>IF(B9&gt;0,E9/B9,"")</f>
      </c>
      <c r="H9" s="27">
        <f>IF(B9=0,IF(E9&gt;0,"Chưa dự toán",""),IF(E9&gt;B9,"VƯỢT",IF(E9&gt;=0.9*B9,"Sắp hết","")))</f>
      </c>
    </row>
    <row r="10" spans="1:8" x14ac:dyDescent="0.25">
      <c r="A10" s="13">
        <f>'Dự toán'!A10</f>
      </c>
      <c r="B10" s="20">
        <f>'Dự toán'!E10</f>
      </c>
      <c r="C10" s="20">
        <f>SUMIF('Vật tư'!$B$5:$B$304,A10,'Vật tư'!$G$5:$G$304)</f>
      </c>
      <c r="D10" s="20">
        <f>SUMIF('Công thợ'!$D$5:$D$304,A10,'Công thợ'!$H$5:$H$304)</f>
      </c>
      <c r="E10" s="20">
        <f>C10+D10</f>
      </c>
      <c r="F10" s="20">
        <f>B10-E10</f>
      </c>
      <c r="G10" s="30">
        <f>IF(B10&gt;0,E10/B10,"")</f>
      </c>
      <c r="H10" s="28">
        <f>IF(B10=0,IF(E10&gt;0,"Chưa dự toán",""),IF(E10&gt;B10,"VƯỢT",IF(E10&gt;=0.9*B10,"Sắp hết","")))</f>
      </c>
    </row>
    <row r="11" spans="1:8" x14ac:dyDescent="0.25">
      <c r="A11" s="11">
        <f>'Dự toán'!A11</f>
      </c>
      <c r="B11" s="19">
        <f>'Dự toán'!E11</f>
      </c>
      <c r="C11" s="19">
        <f>SUMIF('Vật tư'!$B$5:$B$304,A11,'Vật tư'!$G$5:$G$304)</f>
      </c>
      <c r="D11" s="19">
        <f>SUMIF('Công thợ'!$D$5:$D$304,A11,'Công thợ'!$H$5:$H$304)</f>
      </c>
      <c r="E11" s="19">
        <f>C11+D11</f>
      </c>
      <c r="F11" s="19">
        <f>B11-E11</f>
      </c>
      <c r="G11" s="29">
        <f>IF(B11&gt;0,E11/B11,"")</f>
      </c>
      <c r="H11" s="27">
        <f>IF(B11=0,IF(E11&gt;0,"Chưa dự toán",""),IF(E11&gt;B11,"VƯỢT",IF(E11&gt;=0.9*B11,"Sắp hết","")))</f>
      </c>
    </row>
    <row r="12" spans="1:8" x14ac:dyDescent="0.25">
      <c r="A12" s="13">
        <f>'Dự toán'!A12</f>
      </c>
      <c r="B12" s="20">
        <f>'Dự toán'!E12</f>
      </c>
      <c r="C12" s="20">
        <f>SUMIF('Vật tư'!$B$5:$B$304,A12,'Vật tư'!$G$5:$G$304)</f>
      </c>
      <c r="D12" s="20">
        <f>SUMIF('Công thợ'!$D$5:$D$304,A12,'Công thợ'!$H$5:$H$304)</f>
      </c>
      <c r="E12" s="20">
        <f>C12+D12</f>
      </c>
      <c r="F12" s="20">
        <f>B12-E12</f>
      </c>
      <c r="G12" s="30">
        <f>IF(B12&gt;0,E12/B12,"")</f>
      </c>
      <c r="H12" s="28">
        <f>IF(B12=0,IF(E12&gt;0,"Chưa dự toán",""),IF(E12&gt;B12,"VƯỢT",IF(E12&gt;=0.9*B12,"Sắp hết","")))</f>
      </c>
    </row>
    <row r="13" spans="1:8" x14ac:dyDescent="0.25">
      <c r="A13" s="11">
        <f>'Dự toán'!A13</f>
      </c>
      <c r="B13" s="19">
        <f>'Dự toán'!E13</f>
      </c>
      <c r="C13" s="19">
        <f>SUMIF('Vật tư'!$B$5:$B$304,A13,'Vật tư'!$G$5:$G$304)</f>
      </c>
      <c r="D13" s="19">
        <f>SUMIF('Công thợ'!$D$5:$D$304,A13,'Công thợ'!$H$5:$H$304)</f>
      </c>
      <c r="E13" s="19">
        <f>C13+D13</f>
      </c>
      <c r="F13" s="19">
        <f>B13-E13</f>
      </c>
      <c r="G13" s="29">
        <f>IF(B13&gt;0,E13/B13,"")</f>
      </c>
      <c r="H13" s="27">
        <f>IF(B13=0,IF(E13&gt;0,"Chưa dự toán",""),IF(E13&gt;B13,"VƯỢT",IF(E13&gt;=0.9*B13,"Sắp hết","")))</f>
      </c>
    </row>
    <row r="14" spans="1:8" x14ac:dyDescent="0.25">
      <c r="A14" s="13">
        <f>'Dự toán'!A14</f>
      </c>
      <c r="B14" s="20">
        <f>'Dự toán'!E14</f>
      </c>
      <c r="C14" s="20">
        <f>SUMIF('Vật tư'!$B$5:$B$304,A14,'Vật tư'!$G$5:$G$304)</f>
      </c>
      <c r="D14" s="20">
        <f>SUMIF('Công thợ'!$D$5:$D$304,A14,'Công thợ'!$H$5:$H$304)</f>
      </c>
      <c r="E14" s="20">
        <f>C14+D14</f>
      </c>
      <c r="F14" s="20">
        <f>B14-E14</f>
      </c>
      <c r="G14" s="30">
        <f>IF(B14&gt;0,E14/B14,"")</f>
      </c>
      <c r="H14" s="28">
        <f>IF(B14=0,IF(E14&gt;0,"Chưa dự toán",""),IF(E14&gt;B14,"VƯỢT",IF(E14&gt;=0.9*B14,"Sắp hết","")))</f>
      </c>
    </row>
    <row r="15" spans="1:8" x14ac:dyDescent="0.25">
      <c r="A15" s="11">
        <f>'Dự toán'!A15</f>
      </c>
      <c r="B15" s="19">
        <f>'Dự toán'!E15</f>
      </c>
      <c r="C15" s="19">
        <f>SUMIF('Vật tư'!$B$5:$B$304,A15,'Vật tư'!$G$5:$G$304)</f>
      </c>
      <c r="D15" s="19">
        <f>SUMIF('Công thợ'!$D$5:$D$304,A15,'Công thợ'!$H$5:$H$304)</f>
      </c>
      <c r="E15" s="19">
        <f>C15+D15</f>
      </c>
      <c r="F15" s="19">
        <f>B15-E15</f>
      </c>
      <c r="G15" s="29">
        <f>IF(B15&gt;0,E15/B15,"")</f>
      </c>
      <c r="H15" s="27">
        <f>IF(B15=0,IF(E15&gt;0,"Chưa dự toán",""),IF(E15&gt;B15,"VƯỢT",IF(E15&gt;=0.9*B15,"Sắp hết","")))</f>
      </c>
    </row>
    <row r="16" spans="1:8" x14ac:dyDescent="0.25">
      <c r="A16" s="13">
        <f>'Dự toán'!A16</f>
      </c>
      <c r="B16" s="20">
        <f>'Dự toán'!E16</f>
      </c>
      <c r="C16" s="20">
        <f>SUMIF('Vật tư'!$B$5:$B$304,A16,'Vật tư'!$G$5:$G$304)</f>
      </c>
      <c r="D16" s="20">
        <f>SUMIF('Công thợ'!$D$5:$D$304,A16,'Công thợ'!$H$5:$H$304)</f>
      </c>
      <c r="E16" s="20">
        <f>C16+D16</f>
      </c>
      <c r="F16" s="20">
        <f>B16-E16</f>
      </c>
      <c r="G16" s="30">
        <f>IF(B16&gt;0,E16/B16,"")</f>
      </c>
      <c r="H16" s="28">
        <f>IF(B16=0,IF(E16&gt;0,"Chưa dự toán",""),IF(E16&gt;B16,"VƯỢT",IF(E16&gt;=0.9*B16,"Sắp hết","")))</f>
      </c>
    </row>
    <row r="17" spans="1:8" x14ac:dyDescent="0.25">
      <c r="A17" s="11">
        <f>'Dự toán'!A17</f>
      </c>
      <c r="B17" s="19">
        <f>'Dự toán'!E17</f>
      </c>
      <c r="C17" s="19">
        <f>SUMIF('Vật tư'!$B$5:$B$304,A17,'Vật tư'!$G$5:$G$304)</f>
      </c>
      <c r="D17" s="19">
        <f>SUMIF('Công thợ'!$D$5:$D$304,A17,'Công thợ'!$H$5:$H$304)</f>
      </c>
      <c r="E17" s="19">
        <f>C17+D17</f>
      </c>
      <c r="F17" s="19">
        <f>B17-E17</f>
      </c>
      <c r="G17" s="29">
        <f>IF(B17&gt;0,E17/B17,"")</f>
      </c>
      <c r="H17" s="27">
        <f>IF(B17=0,IF(E17&gt;0,"Chưa dự toán",""),IF(E17&gt;B17,"VƯỢT",IF(E17&gt;=0.9*B17,"Sắp hết","")))</f>
      </c>
    </row>
    <row r="18" spans="1:8" x14ac:dyDescent="0.25">
      <c r="A18" s="13">
        <f>'Dự toán'!A18</f>
      </c>
      <c r="B18" s="20">
        <f>'Dự toán'!E18</f>
      </c>
      <c r="C18" s="20">
        <f>SUMIF('Vật tư'!$B$5:$B$304,A18,'Vật tư'!$G$5:$G$304)</f>
      </c>
      <c r="D18" s="20">
        <f>SUMIF('Công thợ'!$D$5:$D$304,A18,'Công thợ'!$H$5:$H$304)</f>
      </c>
      <c r="E18" s="20">
        <f>C18+D18</f>
      </c>
      <c r="F18" s="20">
        <f>B18-E18</f>
      </c>
      <c r="G18" s="30">
        <f>IF(B18&gt;0,E18/B18,"")</f>
      </c>
      <c r="H18" s="28">
        <f>IF(B18=0,IF(E18&gt;0,"Chưa dự toán",""),IF(E18&gt;B18,"VƯỢT",IF(E18&gt;=0.9*B18,"Sắp hết","")))</f>
      </c>
    </row>
    <row r="19" spans="1:8" x14ac:dyDescent="0.25">
      <c r="A19" s="11">
        <f>'Dự toán'!A19</f>
      </c>
      <c r="B19" s="19">
        <f>'Dự toán'!E19</f>
      </c>
      <c r="C19" s="19">
        <f>SUMIF('Vật tư'!$B$5:$B$304,A19,'Vật tư'!$G$5:$G$304)</f>
      </c>
      <c r="D19" s="19">
        <f>SUMIF('Công thợ'!$D$5:$D$304,A19,'Công thợ'!$H$5:$H$304)</f>
      </c>
      <c r="E19" s="19">
        <f>C19+D19</f>
      </c>
      <c r="F19" s="19">
        <f>B19-E19</f>
      </c>
      <c r="G19" s="29">
        <f>IF(B19&gt;0,E19/B19,"")</f>
      </c>
      <c r="H19" s="27">
        <f>IF(B19=0,IF(E19&gt;0,"Chưa dự toán",""),IF(E19&gt;B19,"VƯỢT",IF(E19&gt;=0.9*B19,"Sắp hết","")))</f>
      </c>
    </row>
    <row r="20" spans="1:8" x14ac:dyDescent="0.25">
      <c r="A20" s="13">
        <f>'Dự toán'!A20</f>
      </c>
      <c r="B20" s="20">
        <f>'Dự toán'!E20</f>
      </c>
      <c r="C20" s="20">
        <f>SUMIF('Vật tư'!$B$5:$B$304,A20,'Vật tư'!$G$5:$G$304)</f>
      </c>
      <c r="D20" s="20">
        <f>SUMIF('Công thợ'!$D$5:$D$304,A20,'Công thợ'!$H$5:$H$304)</f>
      </c>
      <c r="E20" s="20">
        <f>C20+D20</f>
      </c>
      <c r="F20" s="20">
        <f>B20-E20</f>
      </c>
      <c r="G20" s="30">
        <f>IF(B20&gt;0,E20/B20,"")</f>
      </c>
      <c r="H20" s="28">
        <f>IF(B20=0,IF(E20&gt;0,"Chưa dự toán",""),IF(E20&gt;B20,"VƯỢT",IF(E20&gt;=0.9*B20,"Sắp hết","")))</f>
      </c>
    </row>
    <row r="21" spans="1:8" x14ac:dyDescent="0.25">
      <c r="A21" s="11">
        <f>'Dự toán'!A21</f>
      </c>
      <c r="B21" s="19">
        <f>'Dự toán'!E21</f>
      </c>
      <c r="C21" s="19">
        <f>SUMIF('Vật tư'!$B$5:$B$304,A21,'Vật tư'!$G$5:$G$304)</f>
      </c>
      <c r="D21" s="19">
        <f>SUMIF('Công thợ'!$D$5:$D$304,A21,'Công thợ'!$H$5:$H$304)</f>
      </c>
      <c r="E21" s="19">
        <f>C21+D21</f>
      </c>
      <c r="F21" s="19">
        <f>B21-E21</f>
      </c>
      <c r="G21" s="29">
        <f>IF(B21&gt;0,E21/B21,"")</f>
      </c>
      <c r="H21" s="27">
        <f>IF(B21=0,IF(E21&gt;0,"Chưa dự toán",""),IF(E21&gt;B21,"VƯỢT",IF(E21&gt;=0.9*B21,"Sắp hết","")))</f>
      </c>
    </row>
    <row r="22" spans="1:8" x14ac:dyDescent="0.25">
      <c r="A22" s="13">
        <f>'Dự toán'!A22</f>
      </c>
      <c r="B22" s="20">
        <f>'Dự toán'!E22</f>
      </c>
      <c r="C22" s="20">
        <f>SUMIF('Vật tư'!$B$5:$B$304,A22,'Vật tư'!$G$5:$G$304)</f>
      </c>
      <c r="D22" s="20">
        <f>SUMIF('Công thợ'!$D$5:$D$304,A22,'Công thợ'!$H$5:$H$304)</f>
      </c>
      <c r="E22" s="20">
        <f>C22+D22</f>
      </c>
      <c r="F22" s="20">
        <f>B22-E22</f>
      </c>
      <c r="G22" s="30">
        <f>IF(B22&gt;0,E22/B22,"")</f>
      </c>
      <c r="H22" s="28">
        <f>IF(B22=0,IF(E22&gt;0,"Chưa dự toán",""),IF(E22&gt;B22,"VƯỢT",IF(E22&gt;=0.9*B22,"Sắp hết","")))</f>
      </c>
    </row>
    <row r="23" spans="1:8" x14ac:dyDescent="0.25">
      <c r="A23" s="11" t="s">
        <v>54</v>
      </c>
      <c r="B23" s="19">
        <f>'Dự toán'!E23</f>
      </c>
      <c r="C23" s="11"/>
      <c r="D23" s="11"/>
      <c r="E23" s="11"/>
      <c r="F23" s="11"/>
      <c r="G23" s="11"/>
      <c r="H23" s="11"/>
    </row>
    <row r="24" spans="1:8" x14ac:dyDescent="0.25">
      <c r="A24" s="21" t="s">
        <v>148</v>
      </c>
      <c r="B24" s="22">
        <f>SUM(B5:B23)</f>
      </c>
      <c r="C24" s="22">
        <f>SUM(C5:C23)</f>
      </c>
      <c r="D24" s="22">
        <f>SUM(D5:D23)</f>
      </c>
      <c r="E24" s="22">
        <f>SUM(E5:E23)</f>
      </c>
      <c r="F24" s="22">
        <f>B24-E24</f>
      </c>
      <c r="G24" s="31">
        <f>IF(B24&gt;0,E24/B24,"")</f>
      </c>
      <c r="H24" s="13"/>
    </row>
    <row r="25" spans="1:8" x14ac:dyDescent="0.25">
      <c r="A25" s="11"/>
      <c r="B25" s="11"/>
      <c r="C25" s="11"/>
      <c r="D25" s="11"/>
      <c r="E25" s="11"/>
      <c r="F25" s="11"/>
      <c r="G25" s="11"/>
      <c r="H25" s="11"/>
    </row>
    <row r="26" spans="1:8" x14ac:dyDescent="0.25">
      <c r="A26" s="13" t="s">
        <v>149</v>
      </c>
      <c r="B26" s="13"/>
      <c r="C26" s="13"/>
      <c r="D26" s="13"/>
      <c r="E26" s="20">
        <f>'Vật tư'!G305+'Công thợ'!H305-SUM(E5:E22)</f>
      </c>
      <c r="F26" s="13"/>
      <c r="G26" s="13"/>
      <c r="H26" s="13"/>
    </row>
  </sheetData>
  <sheetProtection sheet="1" formatColumns="0" formatRows="0" autoFilter="0"/>
  <mergeCells count="2">
    <mergeCell ref="A1:H1"/>
    <mergeCell ref="A2:H2"/>
  </mergeCell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workbookViewId="0">
      <pane ySplit="5" topLeftCell="A6" activePane="bottomLeft" state="frozen"/>
      <selection pane="bottomLeft" activeCell="A6" sqref="A6"/>
    </sheetView>
  </sheetViews>
  <sheetFormatPr defaultRowHeight="15" outlineLevelRow="0" outlineLevelCol="0" x14ac:dyDescent="55"/>
  <cols>
    <col min="1" max="1" width="8" customWidth="1"/>
    <col min="2" max="2" width="52" customWidth="1"/>
    <col min="3" max="3" width="10" customWidth="1"/>
    <col min="4" max="4" width="18" customWidth="1"/>
    <col min="5" max="6" width="14" customWidth="1"/>
    <col min="7" max="8" width="18" customWidth="1"/>
  </cols>
  <sheetData>
    <row r="1" ht="26" customHeight="1" spans="1:8" x14ac:dyDescent="0.25">
      <c r="A1" s="1" t="s">
        <v>150</v>
      </c>
      <c r="B1" s="1"/>
      <c r="C1" s="1"/>
      <c r="D1" s="1"/>
      <c r="E1" s="1"/>
      <c r="F1" s="1"/>
      <c r="G1" s="1"/>
      <c r="H1" s="1"/>
    </row>
    <row r="2" spans="1:8" x14ac:dyDescent="0.25">
      <c r="A2" s="2" t="s">
        <v>151</v>
      </c>
      <c r="B2" s="2"/>
      <c r="C2" s="2"/>
      <c r="D2" s="2"/>
      <c r="E2" s="2"/>
      <c r="F2" s="2"/>
      <c r="G2" s="2"/>
      <c r="H2" s="2"/>
    </row>
    <row r="3" spans="1:8" x14ac:dyDescent="0.25">
      <c r="A3" s="3" t="s">
        <v>152</v>
      </c>
      <c r="B3" s="3"/>
      <c r="C3" s="3"/>
      <c r="D3" s="32">
        <f>'Ước tính'!$B$24</f>
      </c>
      <c r="E3" s="3"/>
      <c r="F3" s="3"/>
      <c r="G3" s="3"/>
      <c r="H3" s="3"/>
    </row>
    <row r="4" spans="1:8" x14ac:dyDescent="0.25">
      <c r="A4" s="3"/>
      <c r="B4" s="3"/>
      <c r="C4" s="3"/>
      <c r="D4" s="3"/>
      <c r="E4" s="3"/>
      <c r="F4" s="3"/>
      <c r="G4" s="3"/>
      <c r="H4" s="3"/>
    </row>
    <row r="5" ht="30" customHeight="1" spans="1:8" x14ac:dyDescent="0.25">
      <c r="A5" s="4" t="s">
        <v>153</v>
      </c>
      <c r="B5" s="4" t="s">
        <v>154</v>
      </c>
      <c r="C5" s="4" t="s">
        <v>155</v>
      </c>
      <c r="D5" s="4" t="s">
        <v>57</v>
      </c>
      <c r="E5" s="4" t="s">
        <v>156</v>
      </c>
      <c r="F5" s="4" t="s">
        <v>157</v>
      </c>
      <c r="G5" s="4" t="s">
        <v>116</v>
      </c>
      <c r="H5" s="4" t="s">
        <v>145</v>
      </c>
    </row>
    <row r="6" spans="1:8" x14ac:dyDescent="0.25">
      <c r="A6" s="11">
        <v>1</v>
      </c>
      <c r="B6" s="26" t="s">
        <v>158</v>
      </c>
      <c r="C6" s="15">
        <v>0.1</v>
      </c>
      <c r="D6" s="19">
        <f>ROUND($D$3*C6,-3)</f>
      </c>
      <c r="E6" s="25"/>
      <c r="F6" s="26"/>
      <c r="G6" s="17"/>
      <c r="H6" s="19">
        <f>D6-G6</f>
      </c>
    </row>
    <row r="7" spans="1:8" x14ac:dyDescent="0.25">
      <c r="A7" s="13">
        <v>2</v>
      </c>
      <c r="B7" s="26" t="s">
        <v>159</v>
      </c>
      <c r="C7" s="15">
        <v>0.15</v>
      </c>
      <c r="D7" s="20">
        <f>ROUND($D$3*C7,-3)</f>
      </c>
      <c r="E7" s="25"/>
      <c r="F7" s="26"/>
      <c r="G7" s="17"/>
      <c r="H7" s="20">
        <f>D7-G7</f>
      </c>
    </row>
    <row r="8" spans="1:8" x14ac:dyDescent="0.25">
      <c r="A8" s="11">
        <v>3</v>
      </c>
      <c r="B8" s="26" t="s">
        <v>160</v>
      </c>
      <c r="C8" s="15">
        <v>0.25</v>
      </c>
      <c r="D8" s="19">
        <f>ROUND($D$3*C8,-3)</f>
      </c>
      <c r="E8" s="25"/>
      <c r="F8" s="26"/>
      <c r="G8" s="17"/>
      <c r="H8" s="19">
        <f>D8-G8</f>
      </c>
    </row>
    <row r="9" spans="1:8" x14ac:dyDescent="0.25">
      <c r="A9" s="13">
        <v>4</v>
      </c>
      <c r="B9" s="26" t="s">
        <v>161</v>
      </c>
      <c r="C9" s="15">
        <v>0.2</v>
      </c>
      <c r="D9" s="20">
        <f>ROUND($D$3*C9,-3)</f>
      </c>
      <c r="E9" s="25"/>
      <c r="F9" s="26"/>
      <c r="G9" s="17"/>
      <c r="H9" s="20">
        <f>D9-G9</f>
      </c>
    </row>
    <row r="10" spans="1:8" x14ac:dyDescent="0.25">
      <c r="A10" s="11">
        <v>5</v>
      </c>
      <c r="B10" s="26" t="s">
        <v>162</v>
      </c>
      <c r="C10" s="15">
        <v>0.15</v>
      </c>
      <c r="D10" s="19">
        <f>ROUND($D$3*C10,-3)</f>
      </c>
      <c r="E10" s="25"/>
      <c r="F10" s="26"/>
      <c r="G10" s="17"/>
      <c r="H10" s="19">
        <f>D10-G10</f>
      </c>
    </row>
    <row r="11" spans="1:8" x14ac:dyDescent="0.25">
      <c r="A11" s="13">
        <v>6</v>
      </c>
      <c r="B11" s="26" t="s">
        <v>163</v>
      </c>
      <c r="C11" s="15">
        <v>0.1</v>
      </c>
      <c r="D11" s="20">
        <f>ROUND($D$3*C11,-3)</f>
      </c>
      <c r="E11" s="25"/>
      <c r="F11" s="26"/>
      <c r="G11" s="17"/>
      <c r="H11" s="20">
        <f>D11-G11</f>
      </c>
    </row>
    <row r="12" spans="1:8" x14ac:dyDescent="0.25">
      <c r="A12" s="11">
        <v>7</v>
      </c>
      <c r="B12" s="26" t="s">
        <v>164</v>
      </c>
      <c r="C12" s="15">
        <v>0.05</v>
      </c>
      <c r="D12" s="19">
        <f>ROUND($D$3*C12,-3)</f>
      </c>
      <c r="E12" s="11"/>
      <c r="F12" s="11"/>
      <c r="G12" s="17"/>
      <c r="H12" s="19">
        <f>D12-G12</f>
      </c>
    </row>
    <row r="13" spans="1:8" x14ac:dyDescent="0.25">
      <c r="A13" s="13"/>
      <c r="B13" s="21" t="s">
        <v>118</v>
      </c>
      <c r="C13" s="31">
        <f>SUM(C6:C12)</f>
      </c>
      <c r="D13" s="22">
        <f>SUM(D6:D12)</f>
      </c>
      <c r="E13" s="13"/>
      <c r="F13" s="13"/>
      <c r="G13" s="22">
        <f>SUM(G6:G12)</f>
      </c>
      <c r="H13" s="22">
        <f>SUM(H6:H12)</f>
      </c>
    </row>
    <row r="14" spans="1:8" x14ac:dyDescent="0.25">
      <c r="A14" s="11"/>
      <c r="B14" s="27">
        <f>IF(ROUND(C13,4)&lt;&gt;1,"Tổng % đang là "&amp;TEXT(C13,"0%")&amp;", cần bằng 100%","")</f>
      </c>
      <c r="C14" s="11"/>
      <c r="D14" s="11"/>
      <c r="E14" s="11"/>
      <c r="F14" s="11"/>
      <c r="G14" s="11"/>
      <c r="H14" s="11"/>
    </row>
  </sheetData>
  <sheetProtection sheet="1" formatColumns="0" formatRows="0" autoFilter="0"/>
  <mergeCells count="2">
    <mergeCell ref="A1:H1"/>
    <mergeCell ref="A2:H2"/>
  </mergeCells>
  <dataValidations count="2">
    <dataValidation type="list" allowBlank="1" sqref="F10:F11">
      <formula1>"Có,Chưa"</formula1>
    </dataValidation>
    <dataValidation type="list" allowBlank="1" sqref="F6:F11">
      <formula1>"Có,Chưa"</formula1>
    </dataValidation>
  </dataValidations>
  <pageMargins left="0.59" right="0.59" top="0.59" bottom="0.59" header="0.3" footer="0.3"/>
  <pageSetup paperSize="9" orientation="landscape" fitToWidth="1" fitToHeight="0"/>
  <headerFooter>
    <oddFooter>&amp;L&amp;8Sổ tay chủ nhà tự xây · xaynha.hoagao.store&amp;R&amp;8Trang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Hướng dẫn</vt:lpstr>
      <vt:lpstr>Ước tính</vt:lpstr>
      <vt:lpstr>Dự toán</vt:lpstr>
      <vt:lpstr>Vật tư</vt:lpstr>
      <vt:lpstr>Công thợ</vt:lpstr>
      <vt:lpstr>Tạm ứng</vt:lpstr>
      <vt:lpstr>So sánh</vt:lpstr>
      <vt:lpstr>Lịch thanh toán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Sổ tay chủ nhà tự xây – dự toán và sổ chi tiêu</dc:title>
  <dc:subject>Tạo bởi Sổ tay chủ nhà tự xây · xaynha.hoagao.store · support@hoagao.store</dc:subject>
  <dc:description/>
  <cp:keywords/>
  <cp:category/>
  <cp:lastModifiedBy>Hoa Gạo</cp:lastModifiedBy>
  <dcterms:created xsi:type="dcterms:W3CDTF">2026-10-26T02:00:00Z</dcterms:created>
  <dcterms:modified xsi:type="dcterms:W3CDTF">2026-10-26T10:13:46Z</dcterms:modified>
</cp:coreProperties>
</file>